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528" windowHeight="8988" activeTab="3"/>
  </bookViews>
  <sheets>
    <sheet name="przedmiar cz.2" sheetId="1" r:id="rId1"/>
    <sheet name="kosztorys cz. 2" sheetId="2" r:id="rId2"/>
    <sheet name="zestawienie cz. 1 i cz. 2" sheetId="3" r:id="rId3"/>
    <sheet name="kosztorys cz. 1" sheetId="4" r:id="rId4"/>
    <sheet name="przedmiar cz. 1" sheetId="5" r:id="rId5"/>
  </sheets>
  <calcPr calcId="125725"/>
</workbook>
</file>

<file path=xl/calcChain.xml><?xml version="1.0" encoding="utf-8"?>
<calcChain xmlns="http://schemas.openxmlformats.org/spreadsheetml/2006/main">
  <c r="E52" i="5"/>
  <c r="E52" i="4"/>
  <c r="E49" i="2" l="1"/>
  <c r="E35"/>
  <c r="E29"/>
  <c r="E31"/>
  <c r="E30"/>
  <c r="E56"/>
  <c r="E55"/>
  <c r="E54"/>
  <c r="E53"/>
  <c r="E52"/>
  <c r="E51"/>
  <c r="E48"/>
  <c r="E47"/>
  <c r="E46"/>
  <c r="E44"/>
  <c r="E43"/>
  <c r="E42"/>
  <c r="E41"/>
  <c r="E40"/>
  <c r="E38"/>
  <c r="E37"/>
  <c r="E36"/>
  <c r="E34"/>
  <c r="E32"/>
  <c r="E27"/>
  <c r="E26"/>
  <c r="E25"/>
  <c r="E24"/>
  <c r="E23"/>
  <c r="E22"/>
  <c r="E20"/>
  <c r="E19"/>
  <c r="E18"/>
  <c r="E17"/>
  <c r="E16"/>
  <c r="E14"/>
  <c r="E13"/>
  <c r="E12"/>
  <c r="E11"/>
  <c r="E10"/>
  <c r="E9"/>
  <c r="E8"/>
  <c r="E6"/>
  <c r="E45" l="1"/>
</calcChain>
</file>

<file path=xl/sharedStrings.xml><?xml version="1.0" encoding="utf-8"?>
<sst xmlns="http://schemas.openxmlformats.org/spreadsheetml/2006/main" count="731" uniqueCount="297">
  <si>
    <t>Nr</t>
  </si>
  <si>
    <t>Opis</t>
  </si>
  <si>
    <t>Wartość</t>
  </si>
  <si>
    <t>Podstawa</t>
  </si>
  <si>
    <t>Jm</t>
  </si>
  <si>
    <t>Ilość</t>
  </si>
  <si>
    <t>Cena jednostkowa</t>
  </si>
  <si>
    <t>Koszt dostosowania do warunków kontraktu</t>
  </si>
  <si>
    <t>kpl</t>
  </si>
  <si>
    <t>1 Roboty przygotowawcze Nr ST: D-01.00.00</t>
  </si>
  <si>
    <t>KNNR 1 0111/01</t>
  </si>
  <si>
    <t>km</t>
  </si>
  <si>
    <t>KNNR 6 0802/01</t>
  </si>
  <si>
    <t>Rozebranie ręczne nawierzchni z tłucznia grubości 15cm; materiał z rozbiórki do utylizacji Nr ST: D-01.02.04</t>
  </si>
  <si>
    <t>m2</t>
  </si>
  <si>
    <t>KNNR 6 0802/06</t>
  </si>
  <si>
    <t>KNNR 6 0802/03</t>
  </si>
  <si>
    <t>KNNR 6 0801/01</t>
  </si>
  <si>
    <t>Rozbiórka ręczna podbudowy z kruszywa grubości 15cm; materiał z rozbiórki do utylizacji Nr ST: D-01.02.04</t>
  </si>
  <si>
    <t>Rozebranie przepustów z rur betonowych o średnicy 50cm;  materiał z rozbiórki do utylizacji Nr ST: D-01.02.04</t>
  </si>
  <si>
    <t>m</t>
  </si>
  <si>
    <t>Rozbiórka elementów dróg, ogrodzeń i przepustów; materiał z rozbiórki do utylizacji Nr ST: D-01.02.04</t>
  </si>
  <si>
    <t>m3</t>
  </si>
  <si>
    <t>2 ROBOTY ZIEMNE Nr ST: D-02.00.00</t>
  </si>
  <si>
    <t>KNNR 1 0101/07</t>
  </si>
  <si>
    <t>Mechaniczne ścinanie drzew z karczowaniem pni o średnicy 66-75cm Nr ST: D-01.02.01</t>
  </si>
  <si>
    <t>szt</t>
  </si>
  <si>
    <t>KNNR 1 0113/01</t>
  </si>
  <si>
    <t>Usunięcie za pomocą koparek warstwy ziemi urodzajnej (humusu) grubości do 15cm Nr ST: D-01.02.02</t>
  </si>
  <si>
    <t>KNNR 1 0202/05</t>
  </si>
  <si>
    <t>KNNR 1 0210/02</t>
  </si>
  <si>
    <t>3 PODBUDOWY Nr ST: D-04.00.00</t>
  </si>
  <si>
    <t>KNNR 6 0103/01</t>
  </si>
  <si>
    <t>KNNR 6 0111/02</t>
  </si>
  <si>
    <t>KNNR 6 0113/06</t>
  </si>
  <si>
    <t>KNNR 6 1005/01</t>
  </si>
  <si>
    <t>Ręczne oczyszczenie nawierzchni nieulepszonej Nr ST: D-04.03.01</t>
  </si>
  <si>
    <t>KNNR 6 1005/07</t>
  </si>
  <si>
    <t>Skropienie nawierzchni asfaltem Nr ST: D-04.03.01</t>
  </si>
  <si>
    <t>KNNR 6 0110/02</t>
  </si>
  <si>
    <t>4 NAWIERZCHNIE Nr ST: D-05.00.00</t>
  </si>
  <si>
    <t>KNNR 6 0308/03</t>
  </si>
  <si>
    <t>KNNR 6 0309/02</t>
  </si>
  <si>
    <t>5 ODWODNIENIE Nr ST: D-03.00.00</t>
  </si>
  <si>
    <t>KSNR 4 1301/04</t>
  </si>
  <si>
    <t>Podłoża z materiałów sypkich o grubości 25cm Nr ST: D-03.02.01</t>
  </si>
  <si>
    <t>KSNR 4 1307/06</t>
  </si>
  <si>
    <t>Rurociągi z rur PP o średnicy 400mm Sn8; z wykonaniem robót ziemnych w ilości 1,5m3/m Nr ST: D-03.02.01</t>
  </si>
  <si>
    <t>KNNR 6 0502/03</t>
  </si>
  <si>
    <t>KSNR 4 1417/02</t>
  </si>
  <si>
    <t>KSNR 4 1412/03</t>
  </si>
  <si>
    <t>studnia</t>
  </si>
  <si>
    <t>6 CHODNIKI I ZJAZDY Nr ST: D-08.00.00</t>
  </si>
  <si>
    <t>KNNR 6 0403/03</t>
  </si>
  <si>
    <t>KNNR 6 0404/05</t>
  </si>
  <si>
    <t>Obrzeża betonowe o wymiarach 30x8cm na ławie betonowej C 12/15 Nr ST: D-08.03.01</t>
  </si>
  <si>
    <t>KNNR 6 0502/02</t>
  </si>
  <si>
    <t>7 ROBOTY WYKOŃCZENIOWE I UZUPEŁNIAJĄCE Nr ST: D-06.00.00</t>
  </si>
  <si>
    <t>Oczyszczanie rowu z namułu o grubości 20cm z wyprofilowaniem skarp Nr ST: D-06.01.01</t>
  </si>
  <si>
    <t>KNNR 6 0606/03</t>
  </si>
  <si>
    <t>Ścieki na betonie C12/15  z elementów żelbetowych wg KPE 01.13 Nr ST: D-06.01.01</t>
  </si>
  <si>
    <t>KNNR 1 0503/05</t>
  </si>
  <si>
    <t>KNNR 6 0602/04</t>
  </si>
  <si>
    <t>Obudowy kamiennych wylotów kolektorów o średnicy 40cm - Wylot W1 Nr ST: D-06.01.01</t>
  </si>
  <si>
    <t>KNNR 1 0507/01</t>
  </si>
  <si>
    <t>Humusowanie skarp z obsianiem przy grubości warstwy humusu 5cm Nr ST: D-09.01.01</t>
  </si>
  <si>
    <t>Analogia. Inwentaryzacja geodezyjna powykonwacza Nr ST: D-01.01.01</t>
  </si>
  <si>
    <t>Podatek VAT 23%</t>
  </si>
  <si>
    <r>
      <rPr>
        <sz val="10"/>
        <rFont val="Arial"/>
        <family val="2"/>
        <charset val="238"/>
      </rPr>
      <t>Rozebranie mechaniczne nawierzchni z betonu grubości 15cm;  materiał z rozbiórki do utylizacji
Nr ST: D-01.02.04</t>
    </r>
  </si>
  <si>
    <r>
      <rPr>
        <sz val="10"/>
        <rFont val="Arial"/>
        <family val="2"/>
        <charset val="238"/>
      </rPr>
      <t>Rozebranie ręczne nawierzchni z mas mineralno-bitumicznych grubości 4cm;  materiał z rozbiórki do utylizacji
Nr ST: D-01.02.04</t>
    </r>
  </si>
  <si>
    <r>
      <rPr>
        <sz val="10"/>
        <rFont val="Arial"/>
        <family val="2"/>
        <charset val="238"/>
      </rPr>
      <t>KNR 2-31
0816/02</t>
    </r>
  </si>
  <si>
    <r>
      <rPr>
        <sz val="10"/>
        <rFont val="Arial"/>
        <family val="2"/>
        <charset val="238"/>
      </rPr>
      <t>KNR 2-31
0816/04</t>
    </r>
  </si>
  <si>
    <r>
      <rPr>
        <sz val="10"/>
        <rFont val="Arial"/>
        <family val="2"/>
        <charset val="238"/>
      </rPr>
      <t>Roboty ziemne wykonywane koparkami podsiębiernymi o pojemności łyżki 0,40m3 w gruncie kategorii I-II z transportem urobku samochodami samowyładowczymi na odkład
Nr ST: D-02.01.01</t>
    </r>
  </si>
  <si>
    <r>
      <rPr>
        <sz val="10"/>
        <rFont val="Arial"/>
        <family val="2"/>
        <charset val="238"/>
      </rPr>
      <t>Wykopy oraz przekopy wykonywane na odkład koparkami podsiębiernymi o pojemności łyżki 0,25-0,60m3 na głębokość do 3m w gruncie kategorii III-IV z odwiezieniem na odkład
Nr ST: D-02.01.03</t>
    </r>
  </si>
  <si>
    <r>
      <rPr>
        <sz val="10"/>
        <rFont val="Arial"/>
        <family val="2"/>
        <charset val="238"/>
      </rPr>
      <t>Roboty ziemne z dokopu w gruncie kategorii I-II z formowaniem i zagęszczeniem. Zakup gruntu na koszt wykonawcy robót
Nr ST: D-02.01.03</t>
    </r>
  </si>
  <si>
    <r>
      <rPr>
        <sz val="10"/>
        <rFont val="Arial"/>
        <family val="2"/>
        <charset val="238"/>
      </rPr>
      <t>Profilowanie i zagęszczanie ręczne podłoża pod warstwy konstrukcyjne nawierzchni w gruncie kategorii II-IV
Nr ST: D-04.01.01</t>
    </r>
  </si>
  <si>
    <r>
      <rPr>
        <sz val="10"/>
        <rFont val="Arial"/>
        <family val="2"/>
        <charset val="238"/>
      </rPr>
      <t>Podbudowa z kruszywa naturalnego stabilizowanego cementem C1,5/2 , grubość warstwy po zagęszczeniu - 25cm;
Nr ST: D-04.05.01</t>
    </r>
  </si>
  <si>
    <r>
      <rPr>
        <sz val="10"/>
        <rFont val="Arial"/>
        <family val="2"/>
        <charset val="238"/>
      </rPr>
      <t>Podbudowy z kruszyw łamanych C90/3, warstwa górna, grubość warstwy po zagęszczeniu 20cm
Nr ST: D-04.04.02</t>
    </r>
  </si>
  <si>
    <r>
      <rPr>
        <sz val="10"/>
        <rFont val="Arial"/>
        <family val="2"/>
        <charset val="238"/>
      </rPr>
      <t>Podbudowy z mieszanek mineralno-bitumicznych asfaltowych AC 22P o grubości po zagęszczeniu 6cm
Nr ST: D-04.07.01</t>
    </r>
  </si>
  <si>
    <r>
      <rPr>
        <sz val="10"/>
        <rFont val="Arial"/>
        <family val="2"/>
        <charset val="238"/>
      </rPr>
      <t>Nawierzchnia z mieszanek mineralno-bitumicznych asfaltowych - warstwa wiążąca AC16W o grubości po zagęszczeniu 8cm;
Nr ST: D-05.03.05.B</t>
    </r>
  </si>
  <si>
    <r>
      <rPr>
        <sz val="10"/>
        <rFont val="Arial"/>
        <family val="2"/>
        <charset val="238"/>
      </rPr>
      <t>Nawierzchnia z mieszanek mineralno-bitumicznych asfaltowych - warstwa ścieralna AC11S o grubości po zagęszczeniu 4cm;
Nr ST: D-05.03.05.A</t>
    </r>
  </si>
  <si>
    <r>
      <rPr>
        <sz val="10"/>
        <rFont val="Arial"/>
        <family val="2"/>
        <charset val="238"/>
      </rPr>
      <t>Wylot i wlot przepustów  z kostki brukowej betonowej grubości 8cm na podsypce cementowo-piaskowej wypełnieniem spoin zaprawą (skosy)
Nr ST: D-03.02.01</t>
    </r>
  </si>
  <si>
    <r>
      <rPr>
        <sz val="10"/>
        <rFont val="Arial"/>
        <family val="2"/>
        <charset val="238"/>
      </rPr>
      <t>Studzienki ściekowe z gotowych elementów uliczne betonowe o średnicy 500mm z osadnikiem bez syfonu - kompletne; z przykanalikiem d200PP Sn8 do 4m  wraz z wykonaniem robót ziemnych
Nr ST: D-03.02.01</t>
    </r>
  </si>
  <si>
    <r>
      <rPr>
        <sz val="10"/>
        <rFont val="Arial"/>
        <family val="2"/>
        <charset val="238"/>
      </rPr>
      <t>Studnie rewizyjne z kręgów betonowych o średnicy 1000mm i głębokości 3m kompletne; wraz z wykonaniem robót ziemnych-S1
Nr ST: D-03.02.01</t>
    </r>
  </si>
  <si>
    <r>
      <rPr>
        <sz val="10"/>
        <rFont val="Arial"/>
        <family val="2"/>
        <charset val="238"/>
      </rPr>
      <t>Krawężniki betonowe wystające o wymiarach 15x30cm, z wykonaniem ławy betonowej C12/15, na podsypce cementowo-piaskowej
Nr ST: D-08.01.01</t>
    </r>
  </si>
  <si>
    <r>
      <rPr>
        <sz val="10"/>
        <rFont val="Arial"/>
        <family val="2"/>
        <charset val="238"/>
      </rPr>
      <t>Podbudowa z kruszywa naturalnego stabilizowanego cementem C1,5/2, grubość warstwy po zagęszczeniu - 15cm;
Nr ST: D-04.05.01</t>
    </r>
  </si>
  <si>
    <r>
      <rPr>
        <sz val="10"/>
        <rFont val="Arial"/>
        <family val="2"/>
        <charset val="238"/>
      </rPr>
      <t>Podbudowy z kruszyw łamanych C90/3, warstwa górna, grubość warstwy po zagęszczeniu 15cm
Nr ST: D-04.04.02</t>
    </r>
  </si>
  <si>
    <r>
      <rPr>
        <sz val="10"/>
        <rFont val="Arial"/>
        <family val="2"/>
        <charset val="238"/>
      </rPr>
      <t>Chodniki z kostki brukowej betonowej grubości 8cm na podsypce cementowo-piaskowej wypełnieniem spoin piaskiem; kolor 20%
Nr ST: D-08.02.02</t>
    </r>
  </si>
  <si>
    <r>
      <rPr>
        <sz val="10"/>
        <rFont val="Arial"/>
        <family val="2"/>
        <charset val="238"/>
      </rPr>
      <t>Podbudowa z kruszywa naturalnego stabilizowanego cementem C1,5/2, grubość warstwy po zagęszczeniu - 20cm;
Nr ST: D-04.05.01</t>
    </r>
  </si>
  <si>
    <r>
      <rPr>
        <sz val="10"/>
        <rFont val="Arial"/>
        <family val="2"/>
        <charset val="238"/>
      </rPr>
      <t>Chodniki z kostki brukowej betonowej grubości 8cm na podsypce cementowo-piaskowej wypełnieniem spoin piaskiem; kolor 100%
Nr ST: D-081.02.02</t>
    </r>
  </si>
  <si>
    <r>
      <rPr>
        <sz val="10"/>
        <rFont val="Arial"/>
        <family val="2"/>
        <charset val="238"/>
      </rPr>
      <t>Podbudowy z kruszyw łamanych C90/3, warstwa górna, grubość warstwy po zagęszczeniu 20cm-uzupełnienie  na zjazdach do terenu istniejacego
Nr ST: D-04.04.02</t>
    </r>
  </si>
  <si>
    <r>
      <rPr>
        <sz val="10"/>
        <rFont val="Arial"/>
        <family val="2"/>
        <charset val="238"/>
      </rPr>
      <t>KNR 2-31
1403/05</t>
    </r>
  </si>
  <si>
    <r>
      <rPr>
        <sz val="10"/>
        <rFont val="Arial"/>
        <family val="2"/>
        <charset val="238"/>
      </rPr>
      <t>Plantowanie powierzchni (obrobienie na czysto) skarp i korony nasypów w gruncie kategorii I-III
Nr ST: D-06.01.01</t>
    </r>
  </si>
  <si>
    <t>0 WYMAGANIA OGÓLNE Nr ST: D-00.00.00</t>
  </si>
  <si>
    <t>Nr ST</t>
  </si>
  <si>
    <t>Opis robót</t>
  </si>
  <si>
    <t>D-00.00.00</t>
  </si>
  <si>
    <t>0 WYMAGANIA OGÓLNE</t>
  </si>
  <si>
    <t>D-01.00.00</t>
  </si>
  <si>
    <t>1 Roboty przygotowawcze</t>
  </si>
  <si>
    <t>D-01.01.01</t>
  </si>
  <si>
    <t>D-01.02.04</t>
  </si>
  <si>
    <t>Rozebranie ręczne nawierzchni z tłucznia grubości 15cm; materiał z rozbiórki do utylizacji</t>
  </si>
  <si>
    <t>Rozebranie mechaniczne nawierzchni z betonu grubości 15cm;  materiał z rozbiórki do utylizacji</t>
  </si>
  <si>
    <t>Rozebranie ręczne nawierzchni z mas mineralno-bitumicznych grubości 4cm;  materiał z rozbiórki do utylizacji</t>
  </si>
  <si>
    <t>Rozbiórka ręczna podbudowy z kruszywa grubości 15cm; materiał z rozbiórki do utylizacji</t>
  </si>
  <si>
    <t>D-02.00.00</t>
  </si>
  <si>
    <t>2 ROBOTY ZIEMNE</t>
  </si>
  <si>
    <t>D-01.02.01</t>
  </si>
  <si>
    <t>Mechaniczne ścinanie drzew z karczowaniem pni o średnicy 66-75cm</t>
  </si>
  <si>
    <t>D-01.02.02</t>
  </si>
  <si>
    <t>D-02.01.01</t>
  </si>
  <si>
    <t>D-02.01.03</t>
  </si>
  <si>
    <t>D-04.00.00</t>
  </si>
  <si>
    <t>3 PODBUDOWY</t>
  </si>
  <si>
    <t>D-04.01.01</t>
  </si>
  <si>
    <t>m2 m2</t>
  </si>
  <si>
    <t>D-04.05.01</t>
  </si>
  <si>
    <t>Podbudowa z kruszywa naturalnego stabilizowanego cementem C1,5/2 , grubość warstwy po zagęszczeniu - 25cm;</t>
  </si>
  <si>
    <t>D-04.04.02</t>
  </si>
  <si>
    <t>Podbudowy z kruszyw łamanych C90/3, warstwa górna, grubość warstwy po zagęszczeniu 20cm</t>
  </si>
  <si>
    <t>D-04.03.01</t>
  </si>
  <si>
    <t>Ręczne oczyszczenie nawierzchni nieulepszonej</t>
  </si>
  <si>
    <t>Skropienie nawierzchni asfaltem</t>
  </si>
  <si>
    <t>D-04.07.01</t>
  </si>
  <si>
    <t>Podbudowy z mieszanek mineralno-bitumicznych asfaltowych AC 22P o grubości po zagęszczeniu 6cm</t>
  </si>
  <si>
    <t>D-05.00.00</t>
  </si>
  <si>
    <t>4 NAWIERZCHNIE</t>
  </si>
  <si>
    <t>D-05.03.05.B</t>
  </si>
  <si>
    <t>Nawierzchnia z mieszanek mineralno-bitumicznych asfaltowych - warstwa wiążąca AC16W o grubości po zagęszczeniu 8cm;</t>
  </si>
  <si>
    <t>D-05.03.05.A</t>
  </si>
  <si>
    <t>Nawierzchnia z mieszanek mineralno-bitumicznych asfaltowych - warstwa ścieralna AC11S o grubości po zagęszczeniu 4cm;</t>
  </si>
  <si>
    <t>D-03.00.00</t>
  </si>
  <si>
    <t>5 ODWODNIENIE</t>
  </si>
  <si>
    <t>D-03.02.01</t>
  </si>
  <si>
    <t>Rurociągi z rur PP o średnicy 400mm Sn8; z wykonaniem robót ziemnych w ilości 1,5m3/m</t>
  </si>
  <si>
    <t>Studnie rewizyjne z kręgów betonowych o średnicy 1000mm i głębokości 3m kompletne; wraz z wykonaniem robót ziemnych-S1</t>
  </si>
  <si>
    <t>D-08.00.00</t>
  </si>
  <si>
    <t>6 CHODNIKI I ZJAZDY</t>
  </si>
  <si>
    <t>D-08.01.01</t>
  </si>
  <si>
    <t>D-08.03.01</t>
  </si>
  <si>
    <t>Obrzeża betonowe o wymiarach 30x8cm na ławie betonowej C 12/15</t>
  </si>
  <si>
    <t>Podbudowy z kruszyw łamanych C90/3, warstwa górna, grubość warstwy po zagęszczeniu 15cm</t>
  </si>
  <si>
    <t>D-08.02.02</t>
  </si>
  <si>
    <t>Chodniki z kostki brukowej betonowej grubości 8cm na podsypce cementowo-piaskowej wypełnieniem spoin piaskiem; kolor 20%</t>
  </si>
  <si>
    <t>D-081.02.02</t>
  </si>
  <si>
    <t>Chodniki z kostki brukowej betonowej grubości 8cm na podsypce cementowo-piaskowej wypełnieniem spoin piaskiem; kolor 100%</t>
  </si>
  <si>
    <t>D-06.00.00</t>
  </si>
  <si>
    <t>7 ROBOTY WYKOŃCZENIOWE I UZUPEŁNIAJĄCE</t>
  </si>
  <si>
    <t>D-06.01.01</t>
  </si>
  <si>
    <t>m m</t>
  </si>
  <si>
    <t>razem</t>
  </si>
  <si>
    <t>Obudowy kamiennych wylotów kolektorów o średnicy 40cm - Wylot W1</t>
  </si>
  <si>
    <t>D-09.01.01</t>
  </si>
  <si>
    <t>Humusowanie skarp z obsianiem przy grubości warstwy humusu 5cm</t>
  </si>
  <si>
    <t>Analogia. Inwentaryzacja geodezyjna powykonwacza</t>
  </si>
  <si>
    <r>
      <rPr>
        <sz val="8"/>
        <rFont val="Arial"/>
        <family val="2"/>
        <charset val="238"/>
      </rPr>
      <t>Rozebranie przepustów z rur betonowych o średnicy 50cm;  materiał z rozbiórki do utylizacji
10*5
razem</t>
    </r>
  </si>
  <si>
    <r>
      <rPr>
        <sz val="8"/>
        <rFont val="Arial"/>
        <family val="2"/>
        <charset val="238"/>
      </rPr>
      <t>Rozbiórka elementów dróg, ogrodzeń i przepustów; materiał z rozbiórki do utylizacji
na zjazdach    2*0,5*10
razem</t>
    </r>
  </si>
  <si>
    <r>
      <rPr>
        <sz val="8"/>
        <rFont val="Arial"/>
        <family val="2"/>
        <charset val="238"/>
      </rPr>
      <t>Wykopy oraz przekopy wykonywane na odkład koparkami podsiębiernymi o pojemności łyżki 0,25-0,60m3 na głębokość do 3m w gruncie kategorii III-IV z odwiezieniem na odkład
poszerzenie wg sytuacji    0,5*0,63*(58+530) ława pod krawężniki    0,30*0,63*(58+530)
razem</t>
    </r>
  </si>
  <si>
    <r>
      <rPr>
        <sz val="8"/>
        <rFont val="Arial"/>
        <family val="2"/>
        <charset val="238"/>
      </rPr>
      <t>Oczyszczanie rowu z namułu o grubości 20cm z wyprofilowaniem skarp
str. P    35+10
str. L    10
razem</t>
    </r>
  </si>
  <si>
    <r>
      <rPr>
        <b/>
        <sz val="14"/>
        <rFont val="Arial"/>
        <family val="2"/>
        <charset val="238"/>
      </rPr>
      <t>Przedmiar robót</t>
    </r>
  </si>
  <si>
    <t xml:space="preserve"> m3</t>
  </si>
  <si>
    <t>Podłoża z materiałów sypkich o grubości 25cm
przepusty pod zjazdami    (9,5+8+6)*0,4
razem</t>
  </si>
  <si>
    <t>Studzienki ściekowe z gotowych elementów uliczne betonowe o średnicy 500mm z osadnikiem bez syfonu - kompletne; z przykanalikiem d200PP Sn8 do 8m  wraz z wykonaniem robót ziemnych</t>
  </si>
  <si>
    <t>m2
m2</t>
  </si>
  <si>
    <t>Profilowanie i zagęszczanie ręczne podłoża pod warstwy konstrukcyjne nawierzchni w gruncie kategorii II-IV
 chodnik lewa  (21+18+6,5+19)*1,1+ (14+41+8+29+1+16+14+14+17+7+13,3+9,4)*1,5
zjazdy-lewa   16+11+17+6+8+7,5+11+19+19+17+29+20+21
razem</t>
  </si>
  <si>
    <t xml:space="preserve">
m</t>
  </si>
  <si>
    <t>Krawężniki betonowe wystające o wymiarach 15x30cm, z wykonaniem ławy betonowej C12/15, na podsypce cementowo-piaskowej
-lewa 300   
razem</t>
  </si>
  <si>
    <t xml:space="preserve"> m2</t>
  </si>
  <si>
    <t>45
10</t>
  </si>
  <si>
    <t>Usunięcie za pomocą koparek warstwy ziemi urodzajnej (humusu) grubości do 15cm
razem</t>
  </si>
  <si>
    <t>Roboty ziemne wykonywane koparkami podsiębiernymi o pojemności łyżki 0,40m3 w gruncie kategorii I-II z transportem urobku samochodami samowyładowczymi na odkład
humus    
razem</t>
  </si>
  <si>
    <t>Roboty ziemne z dokopu w gruncie kategorii I-II z formowaniem i zagęszczeniem. Zakup gruntu na koszt wykonawcy robót
razem</t>
  </si>
  <si>
    <t>przepusty pod zjazdami   9,5+8+6+15
razem</t>
  </si>
  <si>
    <t>Wylot i wlot przepustów  z kostki brukowej betonowej grubości 8cm na podsypce cementowo-piaskowej wypełnieniem spoin zaprawą (skosy)
4*3
razem</t>
  </si>
  <si>
    <t>Podbudowa z kruszywa naturalnego stabilizowanego cementem C1,5/2, grubość warstwy po zagęszczeniu - 15cm;
chodnik 
-lewa( 21+18+6,5+19)*1,1+(14+41+8+29+1+16+14+14+17+7+13,3+9,4+14,5+40)*1,5     
razem</t>
  </si>
  <si>
    <t>Podbudowa z kruszywa naturalnego stabilizowanego cementem C1,5/2, grubość warstwy po zagęszczeniu - 20cm;
-lewa   16+11+17+6+8+7,5+11+19+19+17+29+20+21+47
razem</t>
  </si>
  <si>
    <t>Profilowanie i zagęszczanie ręczne podłoża pod warstwy konstrukcyjne nawierzchni w gruncie kategorii II-IV
poszerzenie jezdni    0,5 ława pod krawężniki    0,3
razem</t>
  </si>
  <si>
    <t>Roboty pomiarowe przy liniowych robotach ziemnych, na drogach w terenie równinnym 
( z wyznaczeniem pada drogowego na czas prowadzenia robót)</t>
  </si>
  <si>
    <t>Roboty pomiarowe przy liniowych robotach ziemnych, na drogach w terenie równinnym ( z wyznaczeniem pada drogowego na czas prowadzenia robót) Nr ST: D-01.01.01</t>
  </si>
  <si>
    <t>BUDOWA CHODNIKA DLA PIESZYCH W CIĄGU DROGI POWIATOWEJ 
NR 1343R GNOJNICA - BRONISZÓW W KM 0+130-0+530</t>
  </si>
  <si>
    <t>Podbudowy z kruszyw łamanych C90/3, warstwa górna, grubość warstwy po zagęszczeniu 20cm-uzupełnienie  na zjazdach do terenu istniejacego + pobocze 
13 zjazdów po 15m2    13*15 + 400*0,5
razem</t>
  </si>
  <si>
    <t>Plantowanie powierzchni (obrobienie na czysto) skarp i korony nasypów w gruncie kategorii I-III
400*1,2</t>
  </si>
  <si>
    <t>Ścieki na betonie C12/15  z elementów żelbetowych wg KPE 01.13
str. lewa   7+17+15+14+10+41+15
razem</t>
  </si>
  <si>
    <t>Kosztorys OFERTOWY - Załącznik 2 cz. 2</t>
  </si>
  <si>
    <t>Wartość netto</t>
  </si>
  <si>
    <t>Kosztorys ofertowy  Zał. 2 cz. 1</t>
  </si>
  <si>
    <t>BUDOWA CHODNIKA DLA PIESZYCH W CIĄGU DROGI POWIATOWEJ NR 1343R GNOJNICA - BRONISZÓW W KM -0+030 -0+142 - zatoka</t>
  </si>
  <si>
    <t>Nr poz.</t>
  </si>
  <si>
    <t xml:space="preserve">cena jednostkowa </t>
  </si>
  <si>
    <t>wartość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</si>
  <si>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</si>
  <si>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</si>
  <si>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</si>
  <si>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</si>
  <si>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</si>
  <si>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</si>
  <si>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</si>
  <si>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</si>
  <si>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KNNR 1 0111/01  </t>
  </si>
  <si>
    <t>Roboty pomiarowe przy liniowych robotach ziemnych, na drogach w terenie równinnym</t>
  </si>
  <si>
    <t xml:space="preserve">KNNR 6 0802/01  </t>
  </si>
  <si>
    <t xml:space="preserve">KNNR 6 0802/06  </t>
  </si>
  <si>
    <t xml:space="preserve">KNNR 6 0802/03  </t>
  </si>
  <si>
    <t xml:space="preserve">KNNR 6 0801/01  </t>
  </si>
  <si>
    <t xml:space="preserve">KNNR 6 0806/02 </t>
  </si>
  <si>
    <t>Rozbiórka krawężników betonowych  15x30</t>
  </si>
  <si>
    <t xml:space="preserve">KNNR 6 0805/08 </t>
  </si>
  <si>
    <t>Rozbiórka obrzeży betonowych 8 x30</t>
  </si>
  <si>
    <t>KNNR 6 0805/06</t>
  </si>
  <si>
    <t>Rozbiórka płytek chidnikowych 50x50x7 na podsypce piaskowej</t>
  </si>
  <si>
    <t xml:space="preserve">KNR 2-31 0816/02  </t>
  </si>
  <si>
    <t>Rozebranie przepustów z rur betonowych o średnicy 50cm;  materiał z rozbiórki własność inwestorai</t>
  </si>
  <si>
    <t xml:space="preserve">KNR 2-31 0816/04  </t>
  </si>
  <si>
    <t>Rozbiórka elementów dróg, ogrodzeń i przepustów; materiał z rozbiórki do utylizacji</t>
  </si>
  <si>
    <t>9</t>
  </si>
  <si>
    <t xml:space="preserve">KNNR 1 0101/07  </t>
  </si>
  <si>
    <t>10</t>
  </si>
  <si>
    <t xml:space="preserve">KNNR 1 0113/01  </t>
  </si>
  <si>
    <t>Usunięcie za pomocą koparek warstwy ziemi urodzajnej (humusu) grubości do 15cm</t>
  </si>
  <si>
    <t>11</t>
  </si>
  <si>
    <t xml:space="preserve">KNNR 1 0202/05  </t>
  </si>
  <si>
    <t>Roboty ziemne wykonywane koparkami podsiębiernymi o pojemności łyżki 0,40m3 w gruncie kategorii I-II z transportem urobku samochodami samowyładowczymi na odkład</t>
  </si>
  <si>
    <t>12</t>
  </si>
  <si>
    <t xml:space="preserve">KNNR 1 0210/02.1  </t>
  </si>
  <si>
    <t>Wykopy oraz przekopy wykonywane na odkład koparkami podsiębiernymi o pojemności łyżki 0,25-0,60m3 na głębokość do 3m w gruncie kategorii III-IV z odwiezieniem na odkład</t>
  </si>
  <si>
    <t>13</t>
  </si>
  <si>
    <t>Roboty ziemne z dokopu w gruncie kategorii I-II z formowaniem i zagęszczeniem. Zakup gruntu na koszt wykonawcy robót</t>
  </si>
  <si>
    <t>14</t>
  </si>
  <si>
    <t xml:space="preserve">KNNR 6 0103/01  </t>
  </si>
  <si>
    <t>Profilowanie i zagęszczanie ręczne podłoża pod warstwy konstrukcyjne nawierzchni w gruncie kategorii II-IV</t>
  </si>
  <si>
    <t>15</t>
  </si>
  <si>
    <t xml:space="preserve">KNNR 6 0111/02  </t>
  </si>
  <si>
    <t>16</t>
  </si>
  <si>
    <t xml:space="preserve">KNNR 6 0113/06  </t>
  </si>
  <si>
    <t>17</t>
  </si>
  <si>
    <t xml:space="preserve">KNNR 6 1005/01  </t>
  </si>
  <si>
    <t>18</t>
  </si>
  <si>
    <t xml:space="preserve">KNNR 6 1005/07  </t>
  </si>
  <si>
    <t>19</t>
  </si>
  <si>
    <t xml:space="preserve">KNNR 6 0110/02.1  </t>
  </si>
  <si>
    <t>20</t>
  </si>
  <si>
    <t>21</t>
  </si>
  <si>
    <t xml:space="preserve">KNNR 6 0308/03.1  </t>
  </si>
  <si>
    <t>22</t>
  </si>
  <si>
    <t>23</t>
  </si>
  <si>
    <t xml:space="preserve">KNNR 6 0309/02.1  </t>
  </si>
  <si>
    <t>24</t>
  </si>
  <si>
    <t xml:space="preserve">KSNR 4 1301/04  </t>
  </si>
  <si>
    <t>Podłoża z materiałów sypkich o grubości 25cm</t>
  </si>
  <si>
    <t>25</t>
  </si>
  <si>
    <t xml:space="preserve">KSNR 4 1307/06  </t>
  </si>
  <si>
    <t>Rurociągi z rur PP o średnicy 500mm Sn8; z wykonaniem robót ziemnych w ilości 1,5m3/m</t>
  </si>
  <si>
    <t>26</t>
  </si>
  <si>
    <t xml:space="preserve">KNNR 6 0502/03.3  </t>
  </si>
  <si>
    <t>Wylot i wlot przepustów  z kostki brukowej betonowej grubości 8cm na podsypce cementowo-piaskowej wypełnieniem spoin zaprawą (skosy)</t>
  </si>
  <si>
    <t>27</t>
  </si>
  <si>
    <t xml:space="preserve">KSNR 4 1417/02  </t>
  </si>
  <si>
    <t>Studzienki ściekowe z gotowych elementów uliczne betonowe o średnicy 500mm z osadnikiem bez syfonu - kompletne; z przykanalikiem d200PP Sn8 do 10m  wraz z wykonaniem robót ziemnych</t>
  </si>
  <si>
    <t>28</t>
  </si>
  <si>
    <t xml:space="preserve">KSNR 4 1412/03  </t>
  </si>
  <si>
    <t>Studnie rewizyjne z kręgów betonowych o średnicy 1200mm i głębokości 3m kompletne; wraz z wykonaniem robót ziemnych-</t>
  </si>
  <si>
    <t>29</t>
  </si>
  <si>
    <t>30</t>
  </si>
  <si>
    <t xml:space="preserve">KNNR 6 0403/03  </t>
  </si>
  <si>
    <t>Krawężniki betonowe wystające o wymiarach 15x30cm, z wykonaniem ławy betonowej C12/15, na podsypce cementowo-piaskowej</t>
  </si>
  <si>
    <t>31</t>
  </si>
  <si>
    <t xml:space="preserve">KNNR 6 0404/05  </t>
  </si>
  <si>
    <t>32</t>
  </si>
  <si>
    <t>Podbudowa z kruszywa naturalnego stabilizowanego cementem C1,5/2, grubość warstwy po zagęszczeniu - 15cm;</t>
  </si>
  <si>
    <t>33</t>
  </si>
  <si>
    <t>34</t>
  </si>
  <si>
    <t xml:space="preserve">KNNR 6 0502/02.1  </t>
  </si>
  <si>
    <t>35</t>
  </si>
  <si>
    <t>Podbudowa z kruszywa naturalnego stabilizowanego cementem C1,5/2, grubość warstwy po zagęszczeniu - 20cm;</t>
  </si>
  <si>
    <t>36</t>
  </si>
  <si>
    <t>37</t>
  </si>
  <si>
    <t>38</t>
  </si>
  <si>
    <t>Podbudowy z kruszyw łamanych C90/3, warstwa górna, grubość warstwy po zagęszczeniu 20cm-uzupełnienie  na zjazdach do terenu istniejacego + pobocza</t>
  </si>
  <si>
    <t>39</t>
  </si>
  <si>
    <t xml:space="preserve">KNNR 6 0606/03  </t>
  </si>
  <si>
    <t>Ścieki na betonie C12/15  z elementów żelbetowych wg KPE 01.13</t>
  </si>
  <si>
    <t>40</t>
  </si>
  <si>
    <t xml:space="preserve">KNNR 1 0503/05  </t>
  </si>
  <si>
    <t>Plantowanie powierzchni (obrobienie na czysto) skarp i korony nasypów w gruncie kategorii I-III</t>
  </si>
  <si>
    <t>41</t>
  </si>
  <si>
    <t xml:space="preserve">KNNR 1 0507/01  </t>
  </si>
  <si>
    <t>42</t>
  </si>
  <si>
    <t>ZESTAWIENIE ZBIORCZE cz. 1 i cz. 2</t>
  </si>
  <si>
    <t>Razem netto</t>
  </si>
  <si>
    <t>Ogółem kosztorys brutto</t>
  </si>
  <si>
    <t>Słownie złotych brutto:…………………………………………………………………………………………………………..</t>
  </si>
  <si>
    <t>Przedmiar cz. 1</t>
  </si>
  <si>
    <t>PRZEBUDOWA DROGI POWIATOWEJ NR 1343R GNOJNICA - BRONISZÓW POLEGAJĄCA NA BUDOWIE CHODNIKA W M. GNOJNICA W KM -0+030 - 0+142 i 0+130 - 0+530</t>
  </si>
  <si>
    <t>CZĘŚĆ 2 kosztorysu W KM 0+130-0+530</t>
  </si>
  <si>
    <t>BUDOWA CHODNIKA DLA PIESZYCH W CIĄGU DROGI POWIATOWEJ NR 1343R GNOJNICA - BRONISZÓW                 W KM -0+030 -0+142 - zatoka</t>
  </si>
  <si>
    <t>CZĘŚĆ 1 kosztorysu -0+030 -0+142</t>
  </si>
</sst>
</file>

<file path=xl/styles.xml><?xml version="1.0" encoding="utf-8"?>
<styleSheet xmlns="http://schemas.openxmlformats.org/spreadsheetml/2006/main">
  <numFmts count="2">
    <numFmt numFmtId="164" formatCode="_-* #,##0.00\ [$zł-415]_-;\-* #,##0.00\ [$zł-415]_-;_-* &quot;-&quot;??\ [$zł-415]_-;_-@_-"/>
    <numFmt numFmtId="165" formatCode="0.000"/>
  </numFmts>
  <fonts count="26">
    <font>
      <sz val="10"/>
      <color rgb="FF000000"/>
      <name val="Times New Roman"/>
      <charset val="204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0"/>
      <name val="Arial"/>
      <family val="2"/>
      <charset val="238"/>
    </font>
    <font>
      <i/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indexed="64"/>
      <name val="Arial"/>
      <family val="2"/>
      <charset val="238"/>
    </font>
    <font>
      <b/>
      <sz val="14"/>
      <color indexed="64"/>
      <name val="Arial"/>
      <family val="2"/>
      <charset val="238"/>
    </font>
    <font>
      <sz val="8"/>
      <color indexed="64"/>
      <name val="Arial"/>
      <family val="2"/>
      <charset val="238"/>
    </font>
    <font>
      <i/>
      <sz val="7"/>
      <color indexed="64"/>
      <name val="Arial"/>
      <family val="2"/>
      <charset val="238"/>
    </font>
    <font>
      <b/>
      <sz val="8"/>
      <color indexed="64"/>
      <name val="Arial"/>
      <family val="2"/>
      <charset val="238"/>
    </font>
    <font>
      <sz val="8"/>
      <color indexed="64"/>
      <name val="Arial"/>
      <family val="2"/>
      <charset val="238"/>
    </font>
    <font>
      <b/>
      <sz val="10"/>
      <color rgb="FF00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rgb="FF7F7F7F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left" vertical="top" indent="1" shrinkToFi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left" vertical="top" shrinkToFit="1"/>
    </xf>
    <xf numFmtId="1" fontId="5" fillId="0" borderId="1" xfId="0" applyNumberFormat="1" applyFont="1" applyFill="1" applyBorder="1" applyAlignment="1">
      <alignment horizontal="center" vertical="top" shrinkToFi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shrinkToFi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shrinkToFit="1"/>
    </xf>
    <xf numFmtId="2" fontId="1" fillId="0" borderId="1" xfId="0" applyNumberFormat="1" applyFont="1" applyFill="1" applyBorder="1" applyAlignment="1">
      <alignment horizontal="right" vertical="top" shrinkToFi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left" wrapText="1"/>
    </xf>
    <xf numFmtId="164" fontId="11" fillId="3" borderId="1" xfId="0" applyNumberFormat="1" applyFont="1" applyFill="1" applyBorder="1" applyAlignment="1">
      <alignment horizontal="right" vertical="top" shrinkToFi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2" fontId="11" fillId="3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wrapText="1" indent="1"/>
    </xf>
    <xf numFmtId="1" fontId="5" fillId="0" borderId="5" xfId="0" applyNumberFormat="1" applyFont="1" applyFill="1" applyBorder="1" applyAlignment="1">
      <alignment horizontal="left" vertical="top" shrinkToFit="1"/>
    </xf>
    <xf numFmtId="0" fontId="1" fillId="0" borderId="5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top" shrinkToFit="1"/>
    </xf>
    <xf numFmtId="0" fontId="1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top" wrapText="1"/>
    </xf>
    <xf numFmtId="3" fontId="9" fillId="0" borderId="0" xfId="0" applyNumberFormat="1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left" vertical="top"/>
    </xf>
    <xf numFmtId="164" fontId="7" fillId="0" borderId="0" xfId="0" applyNumberFormat="1" applyFont="1" applyFill="1" applyBorder="1" applyAlignment="1">
      <alignment horizontal="left" vertical="top"/>
    </xf>
    <xf numFmtId="0" fontId="7" fillId="5" borderId="0" xfId="0" applyFont="1" applyFill="1" applyBorder="1" applyAlignment="1">
      <alignment horizontal="left" vertical="top"/>
    </xf>
    <xf numFmtId="1" fontId="5" fillId="0" borderId="9" xfId="0" applyNumberFormat="1" applyFont="1" applyFill="1" applyBorder="1" applyAlignment="1">
      <alignment horizontal="center" vertical="top" shrinkToFit="1"/>
    </xf>
    <xf numFmtId="0" fontId="5" fillId="0" borderId="1" xfId="0" applyNumberFormat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top" shrinkToFit="1"/>
    </xf>
    <xf numFmtId="1" fontId="5" fillId="0" borderId="1" xfId="0" applyNumberFormat="1" applyFont="1" applyFill="1" applyBorder="1" applyAlignment="1">
      <alignment horizontal="center" vertical="center" shrinkToFit="1"/>
    </xf>
    <xf numFmtId="1" fontId="5" fillId="0" borderId="1" xfId="0" applyNumberFormat="1" applyFont="1" applyFill="1" applyBorder="1" applyAlignment="1">
      <alignment horizontal="center" shrinkToFit="1"/>
    </xf>
    <xf numFmtId="3" fontId="5" fillId="0" borderId="1" xfId="0" applyNumberFormat="1" applyFont="1" applyFill="1" applyBorder="1" applyAlignment="1">
      <alignment horizontal="center" shrinkToFit="1"/>
    </xf>
    <xf numFmtId="3" fontId="5" fillId="0" borderId="1" xfId="0" applyNumberFormat="1" applyFont="1" applyFill="1" applyBorder="1" applyAlignment="1">
      <alignment horizontal="center" vertical="top" shrinkToFi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 vertical="top"/>
    </xf>
    <xf numFmtId="0" fontId="0" fillId="6" borderId="0" xfId="0" applyFill="1" applyBorder="1" applyAlignment="1">
      <alignment horizontal="left" vertical="top"/>
    </xf>
    <xf numFmtId="1" fontId="5" fillId="6" borderId="1" xfId="0" applyNumberFormat="1" applyFont="1" applyFill="1" applyBorder="1" applyAlignment="1">
      <alignment horizontal="center" vertical="top" shrinkToFit="1"/>
    </xf>
    <xf numFmtId="1" fontId="5" fillId="6" borderId="1" xfId="0" applyNumberFormat="1" applyFont="1" applyFill="1" applyBorder="1" applyAlignment="1">
      <alignment horizontal="center" vertical="center" shrinkToFit="1"/>
    </xf>
    <xf numFmtId="0" fontId="21" fillId="8" borderId="17" xfId="0" applyNumberFormat="1" applyFont="1" applyFill="1" applyBorder="1" applyAlignment="1">
      <alignment horizontal="center" vertical="center" wrapText="1"/>
    </xf>
    <xf numFmtId="0" fontId="21" fillId="8" borderId="18" xfId="0" applyNumberFormat="1" applyFont="1" applyFill="1" applyBorder="1" applyAlignment="1">
      <alignment horizontal="center" vertical="center" wrapText="1"/>
    </xf>
    <xf numFmtId="0" fontId="21" fillId="8" borderId="19" xfId="0" applyNumberFormat="1" applyFont="1" applyFill="1" applyBorder="1" applyAlignment="1">
      <alignment horizontal="center" vertical="center" wrapText="1"/>
    </xf>
    <xf numFmtId="0" fontId="22" fillId="9" borderId="20" xfId="0" applyNumberFormat="1" applyFont="1" applyFill="1" applyBorder="1" applyAlignment="1">
      <alignment horizontal="center" vertical="center" wrapText="1"/>
    </xf>
    <xf numFmtId="0" fontId="22" fillId="9" borderId="21" xfId="0" applyNumberFormat="1" applyFont="1" applyFill="1" applyBorder="1" applyAlignment="1">
      <alignment horizontal="center" vertical="center" wrapText="1"/>
    </xf>
    <xf numFmtId="0" fontId="22" fillId="9" borderId="22" xfId="0" applyNumberFormat="1" applyFont="1" applyFill="1" applyBorder="1" applyAlignment="1">
      <alignment horizontal="center" vertical="center" wrapText="1"/>
    </xf>
    <xf numFmtId="0" fontId="23" fillId="10" borderId="23" xfId="0" applyNumberFormat="1" applyFont="1" applyFill="1" applyBorder="1" applyAlignment="1">
      <alignment vertical="center" wrapText="1"/>
    </xf>
    <xf numFmtId="0" fontId="23" fillId="10" borderId="24" xfId="0" applyNumberFormat="1" applyFont="1" applyFill="1" applyBorder="1" applyAlignment="1">
      <alignment vertical="center" wrapText="1"/>
    </xf>
    <xf numFmtId="0" fontId="23" fillId="10" borderId="24" xfId="0" applyNumberFormat="1" applyFont="1" applyFill="1" applyBorder="1" applyAlignment="1">
      <alignment horizontal="left" vertical="center" wrapText="1"/>
    </xf>
    <xf numFmtId="0" fontId="23" fillId="10" borderId="25" xfId="0" applyNumberFormat="1" applyFont="1" applyFill="1" applyBorder="1" applyAlignment="1">
      <alignment vertical="center" wrapText="1"/>
    </xf>
    <xf numFmtId="164" fontId="23" fillId="10" borderId="25" xfId="0" applyNumberFormat="1" applyFont="1" applyFill="1" applyBorder="1" applyAlignment="1">
      <alignment vertical="center" wrapText="1"/>
    </xf>
    <xf numFmtId="164" fontId="23" fillId="10" borderId="26" xfId="0" applyNumberFormat="1" applyFont="1" applyFill="1" applyBorder="1" applyAlignment="1">
      <alignment vertical="center" wrapText="1"/>
    </xf>
    <xf numFmtId="0" fontId="21" fillId="0" borderId="23" xfId="0" applyNumberFormat="1" applyFont="1" applyBorder="1" applyAlignment="1">
      <alignment horizontal="center" vertical="top" wrapText="1"/>
    </xf>
    <xf numFmtId="0" fontId="21" fillId="0" borderId="24" xfId="0" applyNumberFormat="1" applyFont="1" applyBorder="1" applyAlignment="1">
      <alignment horizontal="center" vertical="top" wrapText="1"/>
    </xf>
    <xf numFmtId="0" fontId="21" fillId="0" borderId="24" xfId="0" applyNumberFormat="1" applyFont="1" applyBorder="1" applyAlignment="1">
      <alignment horizontal="left" vertical="top" wrapText="1"/>
    </xf>
    <xf numFmtId="0" fontId="21" fillId="0" borderId="24" xfId="0" applyNumberFormat="1" applyFont="1" applyBorder="1" applyAlignment="1">
      <alignment horizontal="center" vertical="center" wrapText="1"/>
    </xf>
    <xf numFmtId="2" fontId="21" fillId="0" borderId="25" xfId="0" applyNumberFormat="1" applyFont="1" applyBorder="1" applyAlignment="1">
      <alignment horizontal="right" vertical="center" wrapText="1"/>
    </xf>
    <xf numFmtId="164" fontId="21" fillId="0" borderId="25" xfId="0" applyNumberFormat="1" applyFont="1" applyBorder="1" applyAlignment="1">
      <alignment horizontal="right" vertical="center" wrapText="1"/>
    </xf>
    <xf numFmtId="164" fontId="21" fillId="0" borderId="26" xfId="0" applyNumberFormat="1" applyFont="1" applyBorder="1" applyAlignment="1">
      <alignment horizontal="right" vertical="center" wrapText="1"/>
    </xf>
    <xf numFmtId="165" fontId="23" fillId="10" borderId="25" xfId="0" applyNumberFormat="1" applyFont="1" applyFill="1" applyBorder="1" applyAlignment="1">
      <alignment vertical="center" wrapText="1"/>
    </xf>
    <xf numFmtId="165" fontId="21" fillId="0" borderId="25" xfId="0" applyNumberFormat="1" applyFont="1" applyBorder="1" applyAlignment="1">
      <alignment horizontal="right" vertical="center" wrapText="1"/>
    </xf>
    <xf numFmtId="165" fontId="23" fillId="10" borderId="24" xfId="0" applyNumberFormat="1" applyFont="1" applyFill="1" applyBorder="1" applyAlignment="1">
      <alignment vertical="center" wrapText="1"/>
    </xf>
    <xf numFmtId="164" fontId="23" fillId="10" borderId="24" xfId="0" applyNumberFormat="1" applyFont="1" applyFill="1" applyBorder="1" applyAlignment="1">
      <alignment vertical="center" wrapText="1"/>
    </xf>
    <xf numFmtId="0" fontId="23" fillId="6" borderId="23" xfId="0" applyNumberFormat="1" applyFont="1" applyFill="1" applyBorder="1" applyAlignment="1">
      <alignment vertical="center" wrapText="1"/>
    </xf>
    <xf numFmtId="0" fontId="24" fillId="0" borderId="24" xfId="0" applyNumberFormat="1" applyFont="1" applyBorder="1" applyAlignment="1">
      <alignment horizontal="left" vertical="top" wrapText="1"/>
    </xf>
    <xf numFmtId="0" fontId="24" fillId="0" borderId="24" xfId="0" applyNumberFormat="1" applyFont="1" applyBorder="1" applyAlignment="1">
      <alignment horizontal="center" vertical="top" wrapText="1"/>
    </xf>
    <xf numFmtId="0" fontId="23" fillId="10" borderId="26" xfId="0" applyNumberFormat="1" applyFont="1" applyFill="1" applyBorder="1" applyAlignment="1">
      <alignment vertical="center" wrapText="1"/>
    </xf>
    <xf numFmtId="2" fontId="21" fillId="0" borderId="26" xfId="0" applyNumberFormat="1" applyFont="1" applyBorder="1" applyAlignment="1">
      <alignment horizontal="right" vertical="center" wrapText="1"/>
    </xf>
    <xf numFmtId="165" fontId="23" fillId="10" borderId="26" xfId="0" applyNumberFormat="1" applyFont="1" applyFill="1" applyBorder="1" applyAlignment="1">
      <alignment vertical="center" wrapText="1"/>
    </xf>
    <xf numFmtId="165" fontId="21" fillId="0" borderId="26" xfId="0" applyNumberFormat="1" applyFont="1" applyBorder="1" applyAlignment="1">
      <alignment horizontal="right" vertical="center" wrapText="1"/>
    </xf>
    <xf numFmtId="0" fontId="21" fillId="0" borderId="27" xfId="0" applyNumberFormat="1" applyFont="1" applyBorder="1" applyAlignment="1">
      <alignment horizontal="center" vertical="top" wrapText="1"/>
    </xf>
    <xf numFmtId="0" fontId="21" fillId="0" borderId="28" xfId="0" applyNumberFormat="1" applyFont="1" applyBorder="1" applyAlignment="1">
      <alignment horizontal="center" vertical="top" wrapText="1"/>
    </xf>
    <xf numFmtId="0" fontId="21" fillId="0" borderId="28" xfId="0" applyNumberFormat="1" applyFont="1" applyBorder="1" applyAlignment="1">
      <alignment horizontal="left" vertical="top" wrapText="1"/>
    </xf>
    <xf numFmtId="0" fontId="21" fillId="0" borderId="28" xfId="0" applyNumberFormat="1" applyFont="1" applyBorder="1" applyAlignment="1">
      <alignment horizontal="center" vertical="center" wrapText="1"/>
    </xf>
    <xf numFmtId="165" fontId="21" fillId="0" borderId="29" xfId="0" applyNumberFormat="1" applyFont="1" applyBorder="1" applyAlignment="1">
      <alignment horizontal="right" vertical="center" wrapText="1"/>
    </xf>
    <xf numFmtId="0" fontId="2" fillId="4" borderId="32" xfId="0" applyFont="1" applyFill="1" applyBorder="1" applyAlignment="1">
      <alignment horizontal="center" vertical="center" wrapText="1"/>
    </xf>
    <xf numFmtId="1" fontId="14" fillId="7" borderId="33" xfId="0" applyNumberFormat="1" applyFont="1" applyFill="1" applyBorder="1" applyAlignment="1">
      <alignment horizontal="center" vertical="top" shrinkToFit="1"/>
    </xf>
    <xf numFmtId="0" fontId="2" fillId="4" borderId="16" xfId="0" applyFont="1" applyFill="1" applyBorder="1" applyAlignment="1">
      <alignment horizontal="center" vertical="center" wrapText="1"/>
    </xf>
    <xf numFmtId="164" fontId="14" fillId="7" borderId="16" xfId="0" applyNumberFormat="1" applyFont="1" applyFill="1" applyBorder="1" applyAlignment="1">
      <alignment horizontal="right" vertical="top" shrinkToFit="1"/>
    </xf>
    <xf numFmtId="164" fontId="15" fillId="11" borderId="16" xfId="0" applyNumberFormat="1" applyFont="1" applyFill="1" applyBorder="1" applyAlignment="1">
      <alignment horizontal="left" vertical="top" wrapText="1"/>
    </xf>
    <xf numFmtId="0" fontId="13" fillId="4" borderId="31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21" fillId="0" borderId="16" xfId="0" applyNumberFormat="1" applyFont="1" applyBorder="1" applyAlignment="1">
      <alignment horizontal="center" vertical="top" wrapText="1"/>
    </xf>
    <xf numFmtId="0" fontId="21" fillId="0" borderId="16" xfId="0" applyNumberFormat="1" applyFont="1" applyBorder="1" applyAlignment="1">
      <alignment horizontal="left" vertical="top" wrapText="1"/>
    </xf>
    <xf numFmtId="0" fontId="21" fillId="0" borderId="16" xfId="0" applyNumberFormat="1" applyFont="1" applyBorder="1" applyAlignment="1">
      <alignment horizontal="center" vertical="center" wrapText="1"/>
    </xf>
    <xf numFmtId="165" fontId="21" fillId="0" borderId="16" xfId="0" applyNumberFormat="1" applyFont="1" applyBorder="1" applyAlignment="1">
      <alignment horizontal="right" vertical="center" wrapText="1"/>
    </xf>
    <xf numFmtId="164" fontId="21" fillId="0" borderId="16" xfId="0" applyNumberFormat="1" applyFont="1" applyBorder="1" applyAlignment="1">
      <alignment horizontal="right" vertical="center" wrapText="1"/>
    </xf>
    <xf numFmtId="0" fontId="0" fillId="0" borderId="16" xfId="0" applyFill="1" applyBorder="1" applyAlignment="1">
      <alignment horizontal="left" vertical="top"/>
    </xf>
    <xf numFmtId="0" fontId="21" fillId="0" borderId="0" xfId="0" applyNumberFormat="1" applyFont="1" applyBorder="1" applyAlignment="1">
      <alignment horizontal="left" vertical="top" wrapText="1"/>
    </xf>
    <xf numFmtId="0" fontId="13" fillId="0" borderId="1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1" fontId="5" fillId="0" borderId="5" xfId="0" applyNumberFormat="1" applyFont="1" applyFill="1" applyBorder="1" applyAlignment="1">
      <alignment horizontal="left" vertical="top" shrinkToFit="1"/>
    </xf>
    <xf numFmtId="1" fontId="5" fillId="0" borderId="9" xfId="0" applyNumberFormat="1" applyFont="1" applyFill="1" applyBorder="1" applyAlignment="1">
      <alignment horizontal="left" vertical="top" shrinkToFi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right" vertical="top" wrapText="1"/>
    </xf>
    <xf numFmtId="0" fontId="3" fillId="0" borderId="11" xfId="0" applyFont="1" applyFill="1" applyBorder="1" applyAlignment="1">
      <alignment horizontal="right" vertical="top" wrapText="1"/>
    </xf>
    <xf numFmtId="0" fontId="3" fillId="0" borderId="12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0" fontId="1" fillId="0" borderId="8" xfId="0" applyFont="1" applyFill="1" applyBorder="1" applyAlignment="1">
      <alignment horizontal="right" vertical="top" wrapText="1"/>
    </xf>
    <xf numFmtId="0" fontId="1" fillId="0" borderId="10" xfId="0" applyFont="1" applyFill="1" applyBorder="1" applyAlignment="1">
      <alignment horizontal="right" vertical="top" wrapText="1"/>
    </xf>
    <xf numFmtId="0" fontId="1" fillId="0" borderId="11" xfId="0" applyFont="1" applyFill="1" applyBorder="1" applyAlignment="1">
      <alignment horizontal="right" vertical="top" wrapText="1"/>
    </xf>
    <xf numFmtId="0" fontId="1" fillId="0" borderId="12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15" xfId="0" applyFont="1" applyFill="1" applyBorder="1" applyAlignment="1">
      <alignment horizontal="right" vertical="top" wrapText="1"/>
    </xf>
    <xf numFmtId="1" fontId="5" fillId="0" borderId="5" xfId="0" applyNumberFormat="1" applyFont="1" applyFill="1" applyBorder="1" applyAlignment="1">
      <alignment horizontal="center" vertical="top" shrinkToFit="1"/>
    </xf>
    <xf numFmtId="1" fontId="5" fillId="0" borderId="9" xfId="0" applyNumberFormat="1" applyFont="1" applyFill="1" applyBorder="1" applyAlignment="1">
      <alignment horizontal="center" vertical="top" shrinkToFi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/>
    </xf>
    <xf numFmtId="164" fontId="6" fillId="4" borderId="2" xfId="0" applyNumberFormat="1" applyFont="1" applyFill="1" applyBorder="1" applyAlignment="1">
      <alignment horizontal="center" vertical="top" wrapText="1"/>
    </xf>
    <xf numFmtId="164" fontId="6" fillId="4" borderId="4" xfId="0" applyNumberFormat="1" applyFont="1" applyFill="1" applyBorder="1" applyAlignment="1">
      <alignment horizontal="center" vertical="top" wrapText="1"/>
    </xf>
    <xf numFmtId="164" fontId="11" fillId="3" borderId="2" xfId="0" applyNumberFormat="1" applyFont="1" applyFill="1" applyBorder="1" applyAlignment="1">
      <alignment horizontal="left" wrapText="1"/>
    </xf>
    <xf numFmtId="164" fontId="11" fillId="3" borderId="4" xfId="0" applyNumberFormat="1" applyFont="1" applyFill="1" applyBorder="1" applyAlignment="1">
      <alignment horizontal="left" wrapText="1"/>
    </xf>
    <xf numFmtId="164" fontId="1" fillId="0" borderId="2" xfId="0" applyNumberFormat="1" applyFont="1" applyFill="1" applyBorder="1" applyAlignment="1">
      <alignment horizontal="right" vertical="top" shrinkToFit="1"/>
    </xf>
    <xf numFmtId="164" fontId="1" fillId="0" borderId="4" xfId="0" applyNumberFormat="1" applyFont="1" applyFill="1" applyBorder="1" applyAlignment="1">
      <alignment horizontal="right" vertical="top" shrinkToFit="1"/>
    </xf>
    <xf numFmtId="0" fontId="10" fillId="3" borderId="2" xfId="0" applyFont="1" applyFill="1" applyBorder="1" applyAlignment="1">
      <alignment horizontal="right" vertical="top" wrapText="1"/>
    </xf>
    <xf numFmtId="0" fontId="10" fillId="3" borderId="3" xfId="0" applyFont="1" applyFill="1" applyBorder="1" applyAlignment="1">
      <alignment horizontal="right" vertical="top" wrapText="1"/>
    </xf>
    <xf numFmtId="0" fontId="10" fillId="3" borderId="4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/>
    </xf>
    <xf numFmtId="0" fontId="13" fillId="4" borderId="16" xfId="0" applyFont="1" applyFill="1" applyBorder="1" applyAlignment="1">
      <alignment horizontal="left" vertical="center" wrapText="1"/>
    </xf>
    <xf numFmtId="0" fontId="15" fillId="11" borderId="34" xfId="0" applyFont="1" applyFill="1" applyBorder="1" applyAlignment="1">
      <alignment horizontal="center" vertical="center" wrapText="1"/>
    </xf>
    <xf numFmtId="0" fontId="15" fillId="11" borderId="35" xfId="0" applyFont="1" applyFill="1" applyBorder="1" applyAlignment="1">
      <alignment horizontal="center" vertical="center" wrapText="1"/>
    </xf>
    <xf numFmtId="0" fontId="15" fillId="11" borderId="36" xfId="0" applyFont="1" applyFill="1" applyBorder="1" applyAlignment="1">
      <alignment horizontal="center" vertical="center" wrapText="1"/>
    </xf>
    <xf numFmtId="0" fontId="16" fillId="11" borderId="16" xfId="0" applyFont="1" applyFill="1" applyBorder="1" applyAlignment="1">
      <alignment horizontal="center" vertical="top" wrapText="1"/>
    </xf>
    <xf numFmtId="0" fontId="16" fillId="11" borderId="16" xfId="0" applyFont="1" applyFill="1" applyBorder="1" applyAlignment="1">
      <alignment horizontal="center" vertical="top"/>
    </xf>
    <xf numFmtId="0" fontId="16" fillId="0" borderId="3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11" borderId="16" xfId="0" applyFont="1" applyFill="1" applyBorder="1" applyAlignment="1">
      <alignment horizontal="right" vertical="top" wrapText="1"/>
    </xf>
    <xf numFmtId="0" fontId="13" fillId="4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left" vertical="top" wrapText="1"/>
    </xf>
    <xf numFmtId="0" fontId="15" fillId="7" borderId="16" xfId="0" applyFont="1" applyFill="1" applyBorder="1" applyAlignment="1">
      <alignment horizontal="left" vertical="top" wrapText="1"/>
    </xf>
    <xf numFmtId="0" fontId="13" fillId="11" borderId="16" xfId="0" applyFont="1" applyFill="1" applyBorder="1" applyAlignment="1">
      <alignment horizontal="right" vertical="top" wrapText="1"/>
    </xf>
    <xf numFmtId="0" fontId="19" fillId="0" borderId="0" xfId="0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center" vertical="center" wrapText="1"/>
    </xf>
    <xf numFmtId="0" fontId="25" fillId="0" borderId="37" xfId="0" applyFont="1" applyFill="1" applyBorder="1" applyAlignment="1">
      <alignment horizontal="center" vertical="top"/>
    </xf>
    <xf numFmtId="0" fontId="25" fillId="0" borderId="38" xfId="0" applyFont="1" applyFill="1" applyBorder="1" applyAlignment="1">
      <alignment horizontal="center" vertical="top"/>
    </xf>
    <xf numFmtId="0" fontId="23" fillId="0" borderId="0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1524634</xdr:colOff>
      <xdr:row>0</xdr:row>
      <xdr:rowOff>0</xdr:rowOff>
    </xdr:to>
    <xdr:sp macro="" textlink="">
      <xdr:nvSpPr>
        <xdr:cNvPr id="2" name="Shap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0" y="0"/>
          <a:ext cx="3256915" cy="0"/>
        </a:xfrm>
        <a:custGeom>
          <a:avLst/>
          <a:gdLst/>
          <a:ahLst/>
          <a:cxnLst/>
          <a:rect l="0" t="0" r="0" b="0"/>
          <a:pathLst>
            <a:path w="3256915">
              <a:moveTo>
                <a:pt x="0" y="0"/>
              </a:moveTo>
              <a:lnTo>
                <a:pt x="3256787" y="0"/>
              </a:lnTo>
            </a:path>
          </a:pathLst>
        </a:custGeom>
        <a:ln w="3175">
          <a:solidFill>
            <a:srgbClr val="7F7F7F"/>
          </a:solidFill>
        </a:ln>
      </xdr:spPr>
    </xdr:sp>
    <xdr:clientData/>
  </xdr:twoCellAnchor>
  <xdr:oneCellAnchor>
    <xdr:from>
      <xdr:col>0</xdr:col>
      <xdr:colOff>0</xdr:colOff>
      <xdr:row>0</xdr:row>
      <xdr:rowOff>0</xdr:rowOff>
    </xdr:from>
    <xdr:ext cx="3256915" cy="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0" y="0"/>
          <a:ext cx="3256915" cy="0"/>
        </a:xfrm>
        <a:custGeom>
          <a:avLst/>
          <a:gdLst/>
          <a:ahLst/>
          <a:cxnLst/>
          <a:rect l="0" t="0" r="0" b="0"/>
          <a:pathLst>
            <a:path w="3256915">
              <a:moveTo>
                <a:pt x="0" y="0"/>
              </a:moveTo>
              <a:lnTo>
                <a:pt x="3256787" y="0"/>
              </a:lnTo>
            </a:path>
          </a:pathLst>
        </a:custGeom>
        <a:ln w="3175">
          <a:solidFill>
            <a:srgbClr val="7F7F7F"/>
          </a:solidFill>
        </a:ln>
      </xdr:spPr>
    </xdr:sp>
    <xdr:clientData/>
  </xdr:oneCellAnchor>
  <xdr:oneCellAnchor>
    <xdr:from>
      <xdr:col>0</xdr:col>
      <xdr:colOff>0</xdr:colOff>
      <xdr:row>0</xdr:row>
      <xdr:rowOff>0</xdr:rowOff>
    </xdr:from>
    <xdr:ext cx="6515100" cy="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0" y="0"/>
          <a:ext cx="6515100" cy="0"/>
        </a:xfrm>
        <a:custGeom>
          <a:avLst/>
          <a:gdLst/>
          <a:ahLst/>
          <a:cxnLst/>
          <a:rect l="0" t="0" r="0" b="0"/>
          <a:pathLst>
            <a:path w="6515100">
              <a:moveTo>
                <a:pt x="0" y="0"/>
              </a:moveTo>
              <a:lnTo>
                <a:pt x="6515099" y="0"/>
              </a:lnTo>
            </a:path>
          </a:pathLst>
        </a:custGeom>
        <a:ln w="3175">
          <a:solidFill>
            <a:srgbClr val="7F7F7F"/>
          </a:solidFill>
        </a:ln>
      </xdr:spPr>
    </xdr:sp>
    <xdr:clientData/>
  </xdr:oneCellAnchor>
  <xdr:oneCellAnchor>
    <xdr:from>
      <xdr:col>0</xdr:col>
      <xdr:colOff>0</xdr:colOff>
      <xdr:row>0</xdr:row>
      <xdr:rowOff>0</xdr:rowOff>
    </xdr:from>
    <xdr:ext cx="6515100" cy="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0" y="0"/>
          <a:ext cx="6515100" cy="0"/>
        </a:xfrm>
        <a:custGeom>
          <a:avLst/>
          <a:gdLst/>
          <a:ahLst/>
          <a:cxnLst/>
          <a:rect l="0" t="0" r="0" b="0"/>
          <a:pathLst>
            <a:path w="6515100">
              <a:moveTo>
                <a:pt x="0" y="0"/>
              </a:moveTo>
              <a:lnTo>
                <a:pt x="6515099" y="0"/>
              </a:lnTo>
            </a:path>
          </a:pathLst>
        </a:custGeom>
        <a:ln w="3175">
          <a:solidFill>
            <a:srgbClr val="7F7F7F"/>
          </a:solidFill>
        </a:ln>
      </xdr:spPr>
    </xdr:sp>
    <xdr:clientData/>
  </xdr:oneCellAnchor>
  <xdr:oneCellAnchor>
    <xdr:from>
      <xdr:col>0</xdr:col>
      <xdr:colOff>0</xdr:colOff>
      <xdr:row>2</xdr:row>
      <xdr:rowOff>0</xdr:rowOff>
    </xdr:from>
    <xdr:ext cx="6515100" cy="0"/>
    <xdr:sp macro="" textlink="">
      <xdr:nvSpPr>
        <xdr:cNvPr id="6" name="Shape 2">
          <a:extLst>
            <a:ext uri="{FF2B5EF4-FFF2-40B4-BE49-F238E27FC236}">
              <a16:creationId xmlns:a16="http://schemas.microsoft.com/office/drawing/2014/main" xmlns="" id="{8EAD8F68-4BD6-4F4A-8274-6A220D659EB5}"/>
            </a:ext>
          </a:extLst>
        </xdr:cNvPr>
        <xdr:cNvSpPr/>
      </xdr:nvSpPr>
      <xdr:spPr>
        <a:xfrm>
          <a:off x="0" y="266700"/>
          <a:ext cx="6515100" cy="0"/>
        </a:xfrm>
        <a:custGeom>
          <a:avLst/>
          <a:gdLst/>
          <a:ahLst/>
          <a:cxnLst/>
          <a:rect l="0" t="0" r="0" b="0"/>
          <a:pathLst>
            <a:path w="6515100">
              <a:moveTo>
                <a:pt x="0" y="0"/>
              </a:moveTo>
              <a:lnTo>
                <a:pt x="6515099" y="0"/>
              </a:lnTo>
            </a:path>
          </a:pathLst>
        </a:custGeom>
        <a:ln w="3175">
          <a:solidFill>
            <a:srgbClr val="7F7F7F"/>
          </a:solidFill>
        </a:ln>
      </xdr:spPr>
    </xdr:sp>
    <xdr:clientData/>
  </xdr:oneCellAnchor>
  <xdr:oneCellAnchor>
    <xdr:from>
      <xdr:col>0</xdr:col>
      <xdr:colOff>0</xdr:colOff>
      <xdr:row>2</xdr:row>
      <xdr:rowOff>0</xdr:rowOff>
    </xdr:from>
    <xdr:ext cx="6515100" cy="0"/>
    <xdr:sp macro="" textlink="">
      <xdr:nvSpPr>
        <xdr:cNvPr id="7" name="Shape 3">
          <a:extLst>
            <a:ext uri="{FF2B5EF4-FFF2-40B4-BE49-F238E27FC236}">
              <a16:creationId xmlns:a16="http://schemas.microsoft.com/office/drawing/2014/main" xmlns="" id="{37BD69C1-E2BE-4A53-A57E-028D9EF743A0}"/>
            </a:ext>
          </a:extLst>
        </xdr:cNvPr>
        <xdr:cNvSpPr/>
      </xdr:nvSpPr>
      <xdr:spPr>
        <a:xfrm>
          <a:off x="0" y="266700"/>
          <a:ext cx="6515100" cy="0"/>
        </a:xfrm>
        <a:custGeom>
          <a:avLst/>
          <a:gdLst/>
          <a:ahLst/>
          <a:cxnLst/>
          <a:rect l="0" t="0" r="0" b="0"/>
          <a:pathLst>
            <a:path w="6515100">
              <a:moveTo>
                <a:pt x="0" y="0"/>
              </a:moveTo>
              <a:lnTo>
                <a:pt x="6515099" y="0"/>
              </a:lnTo>
            </a:path>
          </a:pathLst>
        </a:custGeom>
        <a:ln w="3175">
          <a:solidFill>
            <a:srgbClr val="7F7F7F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1"/>
  <sheetViews>
    <sheetView topLeftCell="H103" zoomScaleNormal="100" workbookViewId="0">
      <selection activeCell="P12" sqref="P12"/>
    </sheetView>
  </sheetViews>
  <sheetFormatPr defaultRowHeight="13.2"/>
  <cols>
    <col min="1" max="1" width="3.77734375" customWidth="1"/>
    <col min="2" max="2" width="11.109375" customWidth="1"/>
    <col min="3" max="3" width="6.6640625" customWidth="1"/>
    <col min="4" max="4" width="1.77734375" customWidth="1"/>
    <col min="5" max="5" width="2.44140625" customWidth="1"/>
    <col min="6" max="6" width="1.44140625" customWidth="1"/>
    <col min="7" max="7" width="3.77734375" customWidth="1"/>
    <col min="8" max="8" width="68" customWidth="1"/>
    <col min="9" max="9" width="8.6640625" customWidth="1"/>
    <col min="10" max="10" width="6.44140625" customWidth="1"/>
    <col min="11" max="11" width="9.6640625" style="55" bestFit="1" customWidth="1"/>
    <col min="12" max="12" width="9.33203125" style="56"/>
  </cols>
  <sheetData>
    <row r="1" spans="1:15" ht="25.5" customHeight="1">
      <c r="A1" s="119" t="s">
        <v>160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5" ht="34.5" customHeight="1">
      <c r="A2" s="108" t="s">
        <v>180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5" ht="23.25" customHeight="1">
      <c r="A3" s="39" t="s">
        <v>0</v>
      </c>
      <c r="B3" s="39" t="s">
        <v>3</v>
      </c>
      <c r="C3" s="163" t="s">
        <v>94</v>
      </c>
      <c r="D3" s="164"/>
      <c r="E3" s="165"/>
      <c r="F3" s="163" t="s">
        <v>95</v>
      </c>
      <c r="G3" s="164"/>
      <c r="H3" s="164"/>
      <c r="I3" s="165"/>
      <c r="J3" s="39" t="s">
        <v>4</v>
      </c>
      <c r="K3" s="39" t="s">
        <v>5</v>
      </c>
    </row>
    <row r="4" spans="1:15" ht="12.75" customHeight="1">
      <c r="A4" s="18"/>
      <c r="B4" s="18"/>
      <c r="C4" s="143" t="s">
        <v>96</v>
      </c>
      <c r="D4" s="144"/>
      <c r="E4" s="145"/>
      <c r="F4" s="146" t="s">
        <v>97</v>
      </c>
      <c r="G4" s="147"/>
      <c r="H4" s="147"/>
      <c r="I4" s="148"/>
      <c r="J4" s="18"/>
      <c r="K4" s="17"/>
    </row>
    <row r="5" spans="1:15" ht="12.6" customHeight="1">
      <c r="A5" s="2">
        <v>1</v>
      </c>
      <c r="B5" s="3"/>
      <c r="C5" s="166"/>
      <c r="D5" s="167"/>
      <c r="E5" s="168"/>
      <c r="F5" s="116" t="s">
        <v>7</v>
      </c>
      <c r="G5" s="117"/>
      <c r="H5" s="117"/>
      <c r="I5" s="118"/>
      <c r="J5" s="25" t="s">
        <v>8</v>
      </c>
      <c r="K5" s="6">
        <v>1</v>
      </c>
    </row>
    <row r="6" spans="1:15" ht="12.6" customHeight="1">
      <c r="A6" s="18"/>
      <c r="B6" s="18"/>
      <c r="C6" s="143" t="s">
        <v>98</v>
      </c>
      <c r="D6" s="144"/>
      <c r="E6" s="145"/>
      <c r="F6" s="146" t="s">
        <v>99</v>
      </c>
      <c r="G6" s="147"/>
      <c r="H6" s="147"/>
      <c r="I6" s="148"/>
      <c r="J6" s="18"/>
      <c r="K6" s="17"/>
    </row>
    <row r="7" spans="1:15" ht="27.75" customHeight="1">
      <c r="A7" s="2">
        <v>2</v>
      </c>
      <c r="B7" s="3"/>
      <c r="C7" s="113" t="s">
        <v>100</v>
      </c>
      <c r="D7" s="114"/>
      <c r="E7" s="115"/>
      <c r="F7" s="116" t="s">
        <v>178</v>
      </c>
      <c r="G7" s="117"/>
      <c r="H7" s="117"/>
      <c r="I7" s="118"/>
      <c r="J7" s="25" t="s">
        <v>11</v>
      </c>
      <c r="K7" s="46">
        <v>0.4</v>
      </c>
      <c r="N7" s="56"/>
      <c r="O7" s="56"/>
    </row>
    <row r="8" spans="1:15">
      <c r="A8" s="2">
        <v>3</v>
      </c>
      <c r="B8" s="3"/>
      <c r="C8" s="113" t="s">
        <v>101</v>
      </c>
      <c r="D8" s="114"/>
      <c r="E8" s="115"/>
      <c r="F8" s="116" t="s">
        <v>102</v>
      </c>
      <c r="G8" s="117"/>
      <c r="H8" s="117"/>
      <c r="I8" s="118"/>
      <c r="J8" s="25" t="s">
        <v>14</v>
      </c>
      <c r="K8" s="6">
        <v>50</v>
      </c>
    </row>
    <row r="9" spans="1:15">
      <c r="A9" s="2">
        <v>4</v>
      </c>
      <c r="B9" s="3"/>
      <c r="C9" s="113" t="s">
        <v>101</v>
      </c>
      <c r="D9" s="114"/>
      <c r="E9" s="115"/>
      <c r="F9" s="116" t="s">
        <v>103</v>
      </c>
      <c r="G9" s="117"/>
      <c r="H9" s="117"/>
      <c r="I9" s="118"/>
      <c r="J9" s="25" t="s">
        <v>14</v>
      </c>
      <c r="K9" s="6">
        <v>50</v>
      </c>
    </row>
    <row r="10" spans="1:15" ht="24.75" customHeight="1">
      <c r="A10" s="2">
        <v>5</v>
      </c>
      <c r="B10" s="26"/>
      <c r="C10" s="113" t="s">
        <v>101</v>
      </c>
      <c r="D10" s="114"/>
      <c r="E10" s="115"/>
      <c r="F10" s="116" t="s">
        <v>104</v>
      </c>
      <c r="G10" s="117"/>
      <c r="H10" s="117"/>
      <c r="I10" s="118"/>
      <c r="J10" s="27" t="s">
        <v>14</v>
      </c>
      <c r="K10" s="47">
        <v>25</v>
      </c>
    </row>
    <row r="11" spans="1:15" ht="12" customHeight="1">
      <c r="A11" s="2">
        <v>6</v>
      </c>
      <c r="B11" s="3"/>
      <c r="C11" s="113" t="s">
        <v>101</v>
      </c>
      <c r="D11" s="114"/>
      <c r="E11" s="115"/>
      <c r="F11" s="116" t="s">
        <v>105</v>
      </c>
      <c r="G11" s="117"/>
      <c r="H11" s="117"/>
      <c r="I11" s="118"/>
      <c r="J11" s="25" t="s">
        <v>14</v>
      </c>
      <c r="K11" s="6">
        <v>144</v>
      </c>
    </row>
    <row r="12" spans="1:15" ht="36" customHeight="1">
      <c r="A12" s="161">
        <v>7</v>
      </c>
      <c r="B12" s="109"/>
      <c r="C12" s="126" t="s">
        <v>101</v>
      </c>
      <c r="D12" s="127"/>
      <c r="E12" s="128"/>
      <c r="F12" s="149" t="s">
        <v>156</v>
      </c>
      <c r="G12" s="133"/>
      <c r="H12" s="133"/>
      <c r="I12" s="134"/>
      <c r="J12" s="28" t="s">
        <v>20</v>
      </c>
      <c r="K12" s="48">
        <v>50</v>
      </c>
    </row>
    <row r="13" spans="1:15" ht="12" customHeight="1">
      <c r="A13" s="162"/>
      <c r="B13" s="110"/>
      <c r="C13" s="129"/>
      <c r="D13" s="130"/>
      <c r="E13" s="131"/>
      <c r="F13" s="135"/>
      <c r="G13" s="136"/>
      <c r="H13" s="136"/>
      <c r="I13" s="137"/>
      <c r="J13" s="25" t="s">
        <v>20</v>
      </c>
      <c r="K13" s="6">
        <v>50</v>
      </c>
    </row>
    <row r="14" spans="1:15" ht="36" customHeight="1">
      <c r="A14" s="161">
        <v>8</v>
      </c>
      <c r="B14" s="109"/>
      <c r="C14" s="126" t="s">
        <v>101</v>
      </c>
      <c r="D14" s="127"/>
      <c r="E14" s="128"/>
      <c r="F14" s="149" t="s">
        <v>157</v>
      </c>
      <c r="G14" s="133"/>
      <c r="H14" s="133"/>
      <c r="I14" s="134"/>
      <c r="J14" s="28" t="s">
        <v>22</v>
      </c>
      <c r="K14" s="48">
        <v>10</v>
      </c>
    </row>
    <row r="15" spans="1:15" ht="12.6" customHeight="1">
      <c r="A15" s="162"/>
      <c r="B15" s="110"/>
      <c r="C15" s="129"/>
      <c r="D15" s="130"/>
      <c r="E15" s="131"/>
      <c r="F15" s="135"/>
      <c r="G15" s="136"/>
      <c r="H15" s="136"/>
      <c r="I15" s="137"/>
      <c r="J15" s="25" t="s">
        <v>22</v>
      </c>
      <c r="K15" s="6">
        <v>10</v>
      </c>
    </row>
    <row r="16" spans="1:15" ht="12.6" customHeight="1">
      <c r="A16" s="18"/>
      <c r="B16" s="18"/>
      <c r="C16" s="143" t="s">
        <v>106</v>
      </c>
      <c r="D16" s="144"/>
      <c r="E16" s="145"/>
      <c r="F16" s="146" t="s">
        <v>107</v>
      </c>
      <c r="G16" s="147"/>
      <c r="H16" s="147"/>
      <c r="I16" s="148"/>
      <c r="J16" s="18"/>
      <c r="K16" s="17"/>
    </row>
    <row r="17" spans="1:11" ht="12.6" customHeight="1">
      <c r="A17" s="2">
        <v>9</v>
      </c>
      <c r="B17" s="3"/>
      <c r="C17" s="113" t="s">
        <v>108</v>
      </c>
      <c r="D17" s="114"/>
      <c r="E17" s="115"/>
      <c r="F17" s="116" t="s">
        <v>109</v>
      </c>
      <c r="G17" s="117"/>
      <c r="H17" s="117"/>
      <c r="I17" s="118"/>
      <c r="J17" s="25" t="s">
        <v>26</v>
      </c>
      <c r="K17" s="6">
        <v>4</v>
      </c>
    </row>
    <row r="18" spans="1:11" ht="36" customHeight="1">
      <c r="A18" s="111">
        <v>10</v>
      </c>
      <c r="B18" s="109"/>
      <c r="C18" s="126" t="s">
        <v>110</v>
      </c>
      <c r="D18" s="127"/>
      <c r="E18" s="128"/>
      <c r="F18" s="132" t="s">
        <v>170</v>
      </c>
      <c r="G18" s="133"/>
      <c r="H18" s="133"/>
      <c r="I18" s="134"/>
      <c r="J18" s="28" t="s">
        <v>14</v>
      </c>
      <c r="K18" s="49">
        <v>1200</v>
      </c>
    </row>
    <row r="19" spans="1:11" ht="12.6" customHeight="1">
      <c r="A19" s="112"/>
      <c r="B19" s="110"/>
      <c r="C19" s="129"/>
      <c r="D19" s="130"/>
      <c r="E19" s="131"/>
      <c r="F19" s="135"/>
      <c r="G19" s="136"/>
      <c r="H19" s="136"/>
      <c r="I19" s="137"/>
      <c r="J19" s="25" t="s">
        <v>14</v>
      </c>
      <c r="K19" s="50">
        <v>1200</v>
      </c>
    </row>
    <row r="20" spans="1:11" ht="46.5" customHeight="1">
      <c r="A20" s="111">
        <v>11</v>
      </c>
      <c r="B20" s="109"/>
      <c r="C20" s="126" t="s">
        <v>111</v>
      </c>
      <c r="D20" s="127"/>
      <c r="E20" s="128"/>
      <c r="F20" s="132" t="s">
        <v>171</v>
      </c>
      <c r="G20" s="133"/>
      <c r="H20" s="133"/>
      <c r="I20" s="134"/>
      <c r="J20" s="28" t="s">
        <v>22</v>
      </c>
      <c r="K20" s="48">
        <v>180</v>
      </c>
    </row>
    <row r="21" spans="1:11" ht="12.6" customHeight="1">
      <c r="A21" s="112"/>
      <c r="B21" s="110"/>
      <c r="C21" s="129"/>
      <c r="D21" s="130"/>
      <c r="E21" s="131"/>
      <c r="F21" s="135"/>
      <c r="G21" s="136"/>
      <c r="H21" s="136"/>
      <c r="I21" s="137"/>
      <c r="J21" s="25" t="s">
        <v>22</v>
      </c>
      <c r="K21" s="6">
        <v>180</v>
      </c>
    </row>
    <row r="22" spans="1:11" ht="57.75" customHeight="1">
      <c r="A22" s="111">
        <v>12</v>
      </c>
      <c r="B22" s="109"/>
      <c r="C22" s="126" t="s">
        <v>112</v>
      </c>
      <c r="D22" s="127"/>
      <c r="E22" s="128"/>
      <c r="F22" s="149" t="s">
        <v>158</v>
      </c>
      <c r="G22" s="133"/>
      <c r="H22" s="133"/>
      <c r="I22" s="134"/>
      <c r="J22" s="27" t="s">
        <v>161</v>
      </c>
      <c r="K22" s="51">
        <v>201.6</v>
      </c>
    </row>
    <row r="23" spans="1:11" ht="12.6" customHeight="1">
      <c r="A23" s="112"/>
      <c r="B23" s="110"/>
      <c r="C23" s="129"/>
      <c r="D23" s="130"/>
      <c r="E23" s="131"/>
      <c r="F23" s="135"/>
      <c r="G23" s="136"/>
      <c r="H23" s="136"/>
      <c r="I23" s="137"/>
      <c r="J23" s="25" t="s">
        <v>22</v>
      </c>
      <c r="K23" s="6">
        <v>201.6</v>
      </c>
    </row>
    <row r="24" spans="1:11" ht="46.5" customHeight="1">
      <c r="A24" s="111">
        <v>13</v>
      </c>
      <c r="B24" s="109"/>
      <c r="C24" s="126" t="s">
        <v>112</v>
      </c>
      <c r="D24" s="127"/>
      <c r="E24" s="128"/>
      <c r="F24" s="132" t="s">
        <v>172</v>
      </c>
      <c r="G24" s="133"/>
      <c r="H24" s="133"/>
      <c r="I24" s="134"/>
      <c r="J24" s="28" t="s">
        <v>22</v>
      </c>
      <c r="K24" s="48">
        <v>360</v>
      </c>
    </row>
    <row r="25" spans="1:11">
      <c r="A25" s="112"/>
      <c r="B25" s="110"/>
      <c r="C25" s="129"/>
      <c r="D25" s="130"/>
      <c r="E25" s="131"/>
      <c r="F25" s="135"/>
      <c r="G25" s="136"/>
      <c r="H25" s="136"/>
      <c r="I25" s="137"/>
      <c r="J25" s="25" t="s">
        <v>22</v>
      </c>
      <c r="K25" s="6">
        <v>360</v>
      </c>
    </row>
    <row r="26" spans="1:11" ht="12.6" customHeight="1">
      <c r="A26" s="18"/>
      <c r="B26" s="18"/>
      <c r="C26" s="143" t="s">
        <v>113</v>
      </c>
      <c r="D26" s="144"/>
      <c r="E26" s="145"/>
      <c r="F26" s="146" t="s">
        <v>114</v>
      </c>
      <c r="G26" s="147"/>
      <c r="H26" s="147"/>
      <c r="I26" s="148"/>
      <c r="J26" s="18"/>
      <c r="K26" s="17"/>
    </row>
    <row r="27" spans="1:11" ht="57.75" customHeight="1">
      <c r="A27" s="111">
        <v>14</v>
      </c>
      <c r="B27" s="109"/>
      <c r="C27" s="126" t="s">
        <v>115</v>
      </c>
      <c r="D27" s="127"/>
      <c r="E27" s="128"/>
      <c r="F27" s="132" t="s">
        <v>177</v>
      </c>
      <c r="G27" s="133"/>
      <c r="H27" s="133"/>
      <c r="I27" s="134"/>
      <c r="J27" s="27" t="s">
        <v>116</v>
      </c>
      <c r="K27" s="33">
        <v>320</v>
      </c>
    </row>
    <row r="28" spans="1:11" ht="12.6" customHeight="1">
      <c r="A28" s="112"/>
      <c r="B28" s="110"/>
      <c r="C28" s="129"/>
      <c r="D28" s="130"/>
      <c r="E28" s="131"/>
      <c r="F28" s="135"/>
      <c r="G28" s="136"/>
      <c r="H28" s="136"/>
      <c r="I28" s="137"/>
      <c r="J28" s="25" t="s">
        <v>14</v>
      </c>
      <c r="K28" s="6">
        <v>320</v>
      </c>
    </row>
    <row r="29" spans="1:11" ht="24" customHeight="1">
      <c r="A29" s="5">
        <v>15</v>
      </c>
      <c r="B29" s="26"/>
      <c r="C29" s="113" t="s">
        <v>117</v>
      </c>
      <c r="D29" s="114"/>
      <c r="E29" s="115"/>
      <c r="F29" s="116" t="s">
        <v>118</v>
      </c>
      <c r="G29" s="117"/>
      <c r="H29" s="117"/>
      <c r="I29" s="118"/>
      <c r="J29" s="27" t="s">
        <v>14</v>
      </c>
      <c r="K29" s="47">
        <v>320</v>
      </c>
    </row>
    <row r="30" spans="1:11" ht="12.6" customHeight="1">
      <c r="A30" s="5">
        <v>16</v>
      </c>
      <c r="B30" s="3"/>
      <c r="C30" s="113" t="s">
        <v>119</v>
      </c>
      <c r="D30" s="114"/>
      <c r="E30" s="115"/>
      <c r="F30" s="116" t="s">
        <v>120</v>
      </c>
      <c r="G30" s="117"/>
      <c r="H30" s="117"/>
      <c r="I30" s="118"/>
      <c r="J30" s="25" t="s">
        <v>14</v>
      </c>
      <c r="K30" s="6">
        <v>200</v>
      </c>
    </row>
    <row r="31" spans="1:11" ht="12.6" customHeight="1">
      <c r="A31" s="5">
        <v>17</v>
      </c>
      <c r="B31" s="3"/>
      <c r="C31" s="113" t="s">
        <v>121</v>
      </c>
      <c r="D31" s="114"/>
      <c r="E31" s="115"/>
      <c r="F31" s="116" t="s">
        <v>122</v>
      </c>
      <c r="G31" s="117"/>
      <c r="H31" s="117"/>
      <c r="I31" s="118"/>
      <c r="J31" s="25" t="s">
        <v>14</v>
      </c>
      <c r="K31" s="6">
        <v>200</v>
      </c>
    </row>
    <row r="32" spans="1:11" ht="12.6" customHeight="1">
      <c r="A32" s="5">
        <v>18</v>
      </c>
      <c r="B32" s="3"/>
      <c r="C32" s="113" t="s">
        <v>121</v>
      </c>
      <c r="D32" s="114"/>
      <c r="E32" s="115"/>
      <c r="F32" s="116" t="s">
        <v>123</v>
      </c>
      <c r="G32" s="117"/>
      <c r="H32" s="117"/>
      <c r="I32" s="118"/>
      <c r="J32" s="25" t="s">
        <v>14</v>
      </c>
      <c r="K32" s="6">
        <v>200</v>
      </c>
    </row>
    <row r="33" spans="1:11" ht="12.6" customHeight="1">
      <c r="A33" s="5">
        <v>19</v>
      </c>
      <c r="B33" s="3"/>
      <c r="C33" s="113" t="s">
        <v>124</v>
      </c>
      <c r="D33" s="114"/>
      <c r="E33" s="115"/>
      <c r="F33" s="116" t="s">
        <v>125</v>
      </c>
      <c r="G33" s="117"/>
      <c r="H33" s="117"/>
      <c r="I33" s="118"/>
      <c r="J33" s="25" t="s">
        <v>14</v>
      </c>
      <c r="K33" s="6">
        <v>200</v>
      </c>
    </row>
    <row r="34" spans="1:11" ht="12.6" customHeight="1">
      <c r="A34" s="18"/>
      <c r="B34" s="18"/>
      <c r="C34" s="143" t="s">
        <v>126</v>
      </c>
      <c r="D34" s="144"/>
      <c r="E34" s="145"/>
      <c r="F34" s="146" t="s">
        <v>127</v>
      </c>
      <c r="G34" s="147"/>
      <c r="H34" s="147"/>
      <c r="I34" s="148"/>
      <c r="J34" s="18"/>
      <c r="K34" s="17"/>
    </row>
    <row r="35" spans="1:11" ht="12.6" customHeight="1">
      <c r="A35" s="5">
        <v>20</v>
      </c>
      <c r="B35" s="3"/>
      <c r="C35" s="113" t="s">
        <v>121</v>
      </c>
      <c r="D35" s="114"/>
      <c r="E35" s="115"/>
      <c r="F35" s="116" t="s">
        <v>123</v>
      </c>
      <c r="G35" s="117"/>
      <c r="H35" s="117"/>
      <c r="I35" s="118"/>
      <c r="J35" s="25" t="s">
        <v>14</v>
      </c>
      <c r="K35" s="6">
        <v>240</v>
      </c>
    </row>
    <row r="36" spans="1:11" ht="24" customHeight="1">
      <c r="A36" s="5">
        <v>21</v>
      </c>
      <c r="B36" s="26"/>
      <c r="C36" s="113" t="s">
        <v>128</v>
      </c>
      <c r="D36" s="114"/>
      <c r="E36" s="115"/>
      <c r="F36" s="116" t="s">
        <v>129</v>
      </c>
      <c r="G36" s="117"/>
      <c r="H36" s="117"/>
      <c r="I36" s="118"/>
      <c r="J36" s="27" t="s">
        <v>14</v>
      </c>
      <c r="K36" s="6">
        <v>240</v>
      </c>
    </row>
    <row r="37" spans="1:11" ht="12.6" customHeight="1">
      <c r="A37" s="5">
        <v>22</v>
      </c>
      <c r="B37" s="3"/>
      <c r="C37" s="113" t="s">
        <v>121</v>
      </c>
      <c r="D37" s="114"/>
      <c r="E37" s="115"/>
      <c r="F37" s="116" t="s">
        <v>123</v>
      </c>
      <c r="G37" s="117"/>
      <c r="H37" s="117"/>
      <c r="I37" s="118"/>
      <c r="J37" s="25" t="s">
        <v>14</v>
      </c>
      <c r="K37" s="6">
        <v>240</v>
      </c>
    </row>
    <row r="38" spans="1:11" ht="24" customHeight="1">
      <c r="A38" s="5">
        <v>23</v>
      </c>
      <c r="B38" s="26"/>
      <c r="C38" s="113" t="s">
        <v>130</v>
      </c>
      <c r="D38" s="114"/>
      <c r="E38" s="115"/>
      <c r="F38" s="116" t="s">
        <v>131</v>
      </c>
      <c r="G38" s="117"/>
      <c r="H38" s="117"/>
      <c r="I38" s="118"/>
      <c r="J38" s="27" t="s">
        <v>14</v>
      </c>
      <c r="K38" s="57">
        <v>240</v>
      </c>
    </row>
    <row r="39" spans="1:11" ht="12.6" customHeight="1">
      <c r="A39" s="18"/>
      <c r="B39" s="18"/>
      <c r="C39" s="143" t="s">
        <v>132</v>
      </c>
      <c r="D39" s="144"/>
      <c r="E39" s="145"/>
      <c r="F39" s="146" t="s">
        <v>133</v>
      </c>
      <c r="G39" s="147"/>
      <c r="H39" s="147"/>
      <c r="I39" s="148"/>
      <c r="J39" s="18"/>
      <c r="K39" s="17"/>
    </row>
    <row r="40" spans="1:11" ht="36" customHeight="1">
      <c r="A40" s="111">
        <v>24</v>
      </c>
      <c r="B40" s="109"/>
      <c r="C40" s="126" t="s">
        <v>134</v>
      </c>
      <c r="D40" s="127"/>
      <c r="E40" s="128"/>
      <c r="F40" s="132" t="s">
        <v>162</v>
      </c>
      <c r="G40" s="133"/>
      <c r="H40" s="133"/>
      <c r="I40" s="134"/>
      <c r="J40" s="28" t="s">
        <v>14</v>
      </c>
      <c r="K40" s="48">
        <v>15.4</v>
      </c>
    </row>
    <row r="41" spans="1:11" ht="12.6" customHeight="1">
      <c r="A41" s="112"/>
      <c r="B41" s="110"/>
      <c r="C41" s="129"/>
      <c r="D41" s="130"/>
      <c r="E41" s="131"/>
      <c r="F41" s="135"/>
      <c r="G41" s="136"/>
      <c r="H41" s="136"/>
      <c r="I41" s="137"/>
      <c r="J41" s="25" t="s">
        <v>14</v>
      </c>
      <c r="K41" s="6">
        <v>15.4</v>
      </c>
    </row>
    <row r="42" spans="1:11" ht="12.6" customHeight="1">
      <c r="A42" s="29">
        <v>25</v>
      </c>
      <c r="B42" s="30"/>
      <c r="C42" s="138" t="s">
        <v>134</v>
      </c>
      <c r="D42" s="139"/>
      <c r="E42" s="140"/>
      <c r="F42" s="126" t="s">
        <v>135</v>
      </c>
      <c r="G42" s="127"/>
      <c r="H42" s="127"/>
      <c r="I42" s="128"/>
      <c r="J42" s="30"/>
      <c r="K42" s="52"/>
    </row>
    <row r="43" spans="1:11" ht="19.649999999999999" customHeight="1">
      <c r="A43" s="150"/>
      <c r="B43" s="150"/>
      <c r="C43" s="152"/>
      <c r="D43" s="153"/>
      <c r="E43" s="154"/>
      <c r="F43" s="158" t="s">
        <v>173</v>
      </c>
      <c r="G43" s="159"/>
      <c r="H43" s="159"/>
      <c r="I43" s="160"/>
      <c r="J43" s="31" t="s">
        <v>20</v>
      </c>
      <c r="K43" s="44">
        <v>38.5</v>
      </c>
    </row>
    <row r="44" spans="1:11" ht="12.6" customHeight="1">
      <c r="A44" s="151"/>
      <c r="B44" s="151"/>
      <c r="C44" s="155"/>
      <c r="D44" s="156"/>
      <c r="E44" s="157"/>
      <c r="F44" s="135"/>
      <c r="G44" s="136"/>
      <c r="H44" s="136"/>
      <c r="I44" s="137"/>
      <c r="J44" s="1" t="s">
        <v>20</v>
      </c>
      <c r="K44" s="6">
        <v>38.5</v>
      </c>
    </row>
    <row r="45" spans="1:11" ht="46.5" customHeight="1">
      <c r="A45" s="111">
        <v>26</v>
      </c>
      <c r="B45" s="109"/>
      <c r="C45" s="126" t="s">
        <v>134</v>
      </c>
      <c r="D45" s="127"/>
      <c r="E45" s="128"/>
      <c r="F45" s="132" t="s">
        <v>174</v>
      </c>
      <c r="G45" s="133"/>
      <c r="H45" s="133"/>
      <c r="I45" s="134"/>
      <c r="J45" s="32" t="s">
        <v>14</v>
      </c>
      <c r="K45" s="48">
        <v>12</v>
      </c>
    </row>
    <row r="46" spans="1:11" ht="12.6" customHeight="1">
      <c r="A46" s="112"/>
      <c r="B46" s="110"/>
      <c r="C46" s="129"/>
      <c r="D46" s="130"/>
      <c r="E46" s="131"/>
      <c r="F46" s="135"/>
      <c r="G46" s="136"/>
      <c r="H46" s="136"/>
      <c r="I46" s="137"/>
      <c r="J46" s="1" t="s">
        <v>14</v>
      </c>
      <c r="K46" s="6">
        <v>12</v>
      </c>
    </row>
    <row r="47" spans="1:11" ht="24" customHeight="1">
      <c r="A47" s="6">
        <v>27</v>
      </c>
      <c r="B47" s="26"/>
      <c r="C47" s="113" t="s">
        <v>134</v>
      </c>
      <c r="D47" s="114"/>
      <c r="E47" s="115"/>
      <c r="F47" s="116" t="s">
        <v>163</v>
      </c>
      <c r="G47" s="117"/>
      <c r="H47" s="117"/>
      <c r="I47" s="118"/>
      <c r="J47" s="33" t="s">
        <v>8</v>
      </c>
      <c r="K47" s="47">
        <v>5</v>
      </c>
    </row>
    <row r="48" spans="1:11" ht="24" customHeight="1">
      <c r="A48" s="6">
        <v>28</v>
      </c>
      <c r="B48" s="26"/>
      <c r="C48" s="113" t="s">
        <v>134</v>
      </c>
      <c r="D48" s="114"/>
      <c r="E48" s="115"/>
      <c r="F48" s="116" t="s">
        <v>136</v>
      </c>
      <c r="G48" s="117"/>
      <c r="H48" s="117"/>
      <c r="I48" s="118"/>
      <c r="J48" s="33" t="s">
        <v>51</v>
      </c>
      <c r="K48" s="47">
        <v>1</v>
      </c>
    </row>
    <row r="49" spans="1:11" ht="12.6" customHeight="1">
      <c r="A49" s="18"/>
      <c r="B49" s="18"/>
      <c r="C49" s="143" t="s">
        <v>137</v>
      </c>
      <c r="D49" s="144"/>
      <c r="E49" s="145"/>
      <c r="F49" s="146" t="s">
        <v>138</v>
      </c>
      <c r="G49" s="147"/>
      <c r="H49" s="147"/>
      <c r="I49" s="148"/>
      <c r="J49" s="18"/>
      <c r="K49" s="17"/>
    </row>
    <row r="50" spans="1:11" ht="80.25" customHeight="1">
      <c r="A50" s="111">
        <v>30</v>
      </c>
      <c r="B50" s="109"/>
      <c r="C50" s="126" t="s">
        <v>115</v>
      </c>
      <c r="D50" s="127"/>
      <c r="E50" s="128"/>
      <c r="F50" s="132" t="s">
        <v>165</v>
      </c>
      <c r="G50" s="133"/>
      <c r="H50" s="133"/>
      <c r="I50" s="134"/>
      <c r="J50" s="27" t="s">
        <v>164</v>
      </c>
      <c r="K50" s="51">
        <v>665.75</v>
      </c>
    </row>
    <row r="51" spans="1:11" ht="12.6" customHeight="1">
      <c r="A51" s="112"/>
      <c r="B51" s="110"/>
      <c r="C51" s="129"/>
      <c r="D51" s="130"/>
      <c r="E51" s="131"/>
      <c r="F51" s="135"/>
      <c r="G51" s="136"/>
      <c r="H51" s="136"/>
      <c r="I51" s="137"/>
      <c r="J51" s="1" t="s">
        <v>14</v>
      </c>
      <c r="K51" s="6">
        <v>665.75</v>
      </c>
    </row>
    <row r="52" spans="1:11" ht="80.25" customHeight="1">
      <c r="A52" s="111">
        <v>31</v>
      </c>
      <c r="B52" s="109"/>
      <c r="C52" s="126" t="s">
        <v>139</v>
      </c>
      <c r="D52" s="127"/>
      <c r="E52" s="128"/>
      <c r="F52" s="132" t="s">
        <v>167</v>
      </c>
      <c r="G52" s="133"/>
      <c r="H52" s="133"/>
      <c r="I52" s="134"/>
      <c r="J52" s="33" t="s">
        <v>166</v>
      </c>
      <c r="K52" s="53">
        <v>400</v>
      </c>
    </row>
    <row r="53" spans="1:11" ht="12.6" customHeight="1">
      <c r="A53" s="112"/>
      <c r="B53" s="110"/>
      <c r="C53" s="129"/>
      <c r="D53" s="130"/>
      <c r="E53" s="131"/>
      <c r="F53" s="135"/>
      <c r="G53" s="136"/>
      <c r="H53" s="136"/>
      <c r="I53" s="137"/>
      <c r="J53" s="1" t="s">
        <v>20</v>
      </c>
      <c r="K53" s="6">
        <v>400</v>
      </c>
    </row>
    <row r="54" spans="1:11" ht="12.6" customHeight="1">
      <c r="A54" s="6">
        <v>32</v>
      </c>
      <c r="B54" s="3"/>
      <c r="C54" s="113" t="s">
        <v>140</v>
      </c>
      <c r="D54" s="114"/>
      <c r="E54" s="115"/>
      <c r="F54" s="116" t="s">
        <v>141</v>
      </c>
      <c r="G54" s="117"/>
      <c r="H54" s="117"/>
      <c r="I54" s="118"/>
      <c r="J54" s="1" t="s">
        <v>20</v>
      </c>
      <c r="K54" s="6">
        <v>439</v>
      </c>
    </row>
    <row r="55" spans="1:11" ht="57.75" customHeight="1">
      <c r="A55" s="111">
        <v>33</v>
      </c>
      <c r="B55" s="109"/>
      <c r="C55" s="126" t="s">
        <v>117</v>
      </c>
      <c r="D55" s="127"/>
      <c r="E55" s="128"/>
      <c r="F55" s="132" t="s">
        <v>175</v>
      </c>
      <c r="G55" s="133"/>
      <c r="H55" s="133"/>
      <c r="I55" s="134"/>
      <c r="J55" s="27" t="s">
        <v>168</v>
      </c>
      <c r="K55" s="51">
        <v>428.25</v>
      </c>
    </row>
    <row r="56" spans="1:11" ht="12.6" customHeight="1">
      <c r="A56" s="112"/>
      <c r="B56" s="110"/>
      <c r="C56" s="129"/>
      <c r="D56" s="130"/>
      <c r="E56" s="131"/>
      <c r="F56" s="135"/>
      <c r="G56" s="136"/>
      <c r="H56" s="136"/>
      <c r="I56" s="137"/>
      <c r="J56" s="1" t="s">
        <v>14</v>
      </c>
      <c r="K56" s="6">
        <v>428.25</v>
      </c>
    </row>
    <row r="57" spans="1:11" ht="12.6" customHeight="1">
      <c r="A57" s="6">
        <v>34</v>
      </c>
      <c r="B57" s="3"/>
      <c r="C57" s="113" t="s">
        <v>119</v>
      </c>
      <c r="D57" s="114"/>
      <c r="E57" s="115"/>
      <c r="F57" s="116" t="s">
        <v>142</v>
      </c>
      <c r="G57" s="117"/>
      <c r="H57" s="117"/>
      <c r="I57" s="118"/>
      <c r="J57" s="1" t="s">
        <v>14</v>
      </c>
      <c r="K57" s="6">
        <v>428.25</v>
      </c>
    </row>
    <row r="58" spans="1:11" ht="24" customHeight="1">
      <c r="A58" s="6">
        <v>35</v>
      </c>
      <c r="B58" s="26"/>
      <c r="C58" s="113" t="s">
        <v>143</v>
      </c>
      <c r="D58" s="114"/>
      <c r="E58" s="115"/>
      <c r="F58" s="116" t="s">
        <v>144</v>
      </c>
      <c r="G58" s="117"/>
      <c r="H58" s="117"/>
      <c r="I58" s="118"/>
      <c r="J58" s="33" t="s">
        <v>14</v>
      </c>
      <c r="K58" s="58">
        <v>428.25</v>
      </c>
    </row>
    <row r="59" spans="1:11" ht="57.75" customHeight="1">
      <c r="A59" s="111">
        <v>36</v>
      </c>
      <c r="B59" s="109"/>
      <c r="C59" s="126" t="s">
        <v>117</v>
      </c>
      <c r="D59" s="127"/>
      <c r="E59" s="128"/>
      <c r="F59" s="132" t="s">
        <v>176</v>
      </c>
      <c r="G59" s="133"/>
      <c r="H59" s="133"/>
      <c r="I59" s="134"/>
      <c r="J59" s="27" t="s">
        <v>168</v>
      </c>
      <c r="K59" s="45">
        <v>249</v>
      </c>
    </row>
    <row r="60" spans="1:11" ht="12.6" customHeight="1">
      <c r="A60" s="112"/>
      <c r="B60" s="110"/>
      <c r="C60" s="129"/>
      <c r="D60" s="130"/>
      <c r="E60" s="131"/>
      <c r="F60" s="135"/>
      <c r="G60" s="136"/>
      <c r="H60" s="136"/>
      <c r="I60" s="137"/>
      <c r="J60" s="1" t="s">
        <v>14</v>
      </c>
      <c r="K60" s="6">
        <v>248.5</v>
      </c>
    </row>
    <row r="61" spans="1:11" ht="12.6" customHeight="1">
      <c r="A61" s="6">
        <v>37</v>
      </c>
      <c r="B61" s="3"/>
      <c r="C61" s="113" t="s">
        <v>119</v>
      </c>
      <c r="D61" s="114"/>
      <c r="E61" s="115"/>
      <c r="F61" s="116" t="s">
        <v>120</v>
      </c>
      <c r="G61" s="117"/>
      <c r="H61" s="117"/>
      <c r="I61" s="118"/>
      <c r="J61" s="1" t="s">
        <v>14</v>
      </c>
      <c r="K61" s="6">
        <v>248.5</v>
      </c>
    </row>
    <row r="62" spans="1:11" ht="24" customHeight="1">
      <c r="A62" s="6">
        <v>38</v>
      </c>
      <c r="B62" s="26"/>
      <c r="C62" s="113" t="s">
        <v>145</v>
      </c>
      <c r="D62" s="114"/>
      <c r="E62" s="115"/>
      <c r="F62" s="116" t="s">
        <v>146</v>
      </c>
      <c r="G62" s="117"/>
      <c r="H62" s="117"/>
      <c r="I62" s="118"/>
      <c r="J62" s="33" t="s">
        <v>14</v>
      </c>
      <c r="K62" s="47">
        <v>248.5</v>
      </c>
    </row>
    <row r="63" spans="1:11" ht="46.5" customHeight="1">
      <c r="A63" s="111">
        <v>39</v>
      </c>
      <c r="B63" s="109"/>
      <c r="C63" s="126" t="s">
        <v>119</v>
      </c>
      <c r="D63" s="127"/>
      <c r="E63" s="128"/>
      <c r="F63" s="132" t="s">
        <v>181</v>
      </c>
      <c r="G63" s="133"/>
      <c r="H63" s="133"/>
      <c r="I63" s="134"/>
      <c r="J63" s="32" t="s">
        <v>14</v>
      </c>
      <c r="K63" s="48">
        <v>395</v>
      </c>
    </row>
    <row r="64" spans="1:11" ht="12.6" customHeight="1">
      <c r="A64" s="112"/>
      <c r="B64" s="110"/>
      <c r="C64" s="129"/>
      <c r="D64" s="130"/>
      <c r="E64" s="131"/>
      <c r="F64" s="135"/>
      <c r="G64" s="136"/>
      <c r="H64" s="136"/>
      <c r="I64" s="137"/>
      <c r="J64" s="1" t="s">
        <v>14</v>
      </c>
      <c r="K64" s="6">
        <v>395</v>
      </c>
    </row>
    <row r="65" spans="1:11" ht="12.6" customHeight="1">
      <c r="A65" s="18"/>
      <c r="B65" s="18"/>
      <c r="C65" s="143" t="s">
        <v>147</v>
      </c>
      <c r="D65" s="144"/>
      <c r="E65" s="145"/>
      <c r="F65" s="146" t="s">
        <v>148</v>
      </c>
      <c r="G65" s="147"/>
      <c r="H65" s="147"/>
      <c r="I65" s="148"/>
      <c r="J65" s="18"/>
      <c r="K65" s="17"/>
    </row>
    <row r="66" spans="1:11" ht="47.25" customHeight="1">
      <c r="A66" s="111">
        <v>40</v>
      </c>
      <c r="B66" s="109"/>
      <c r="C66" s="126" t="s">
        <v>149</v>
      </c>
      <c r="D66" s="127"/>
      <c r="E66" s="128"/>
      <c r="F66" s="149" t="s">
        <v>159</v>
      </c>
      <c r="G66" s="133"/>
      <c r="H66" s="133"/>
      <c r="I66" s="134"/>
      <c r="J66" s="1" t="s">
        <v>150</v>
      </c>
      <c r="K66" s="33" t="s">
        <v>169</v>
      </c>
    </row>
    <row r="67" spans="1:11" ht="12.6" customHeight="1">
      <c r="A67" s="112"/>
      <c r="B67" s="110"/>
      <c r="C67" s="129"/>
      <c r="D67" s="130"/>
      <c r="E67" s="131"/>
      <c r="F67" s="135"/>
      <c r="G67" s="136"/>
      <c r="H67" s="136"/>
      <c r="I67" s="137"/>
      <c r="J67" s="1" t="s">
        <v>20</v>
      </c>
      <c r="K67" s="6">
        <v>55</v>
      </c>
    </row>
    <row r="68" spans="1:11" ht="36" customHeight="1">
      <c r="A68" s="111">
        <v>41</v>
      </c>
      <c r="B68" s="109"/>
      <c r="C68" s="126" t="s">
        <v>149</v>
      </c>
      <c r="D68" s="127"/>
      <c r="E68" s="128"/>
      <c r="F68" s="132" t="s">
        <v>183</v>
      </c>
      <c r="G68" s="133"/>
      <c r="H68" s="133"/>
      <c r="I68" s="134"/>
      <c r="J68" s="32" t="s">
        <v>20</v>
      </c>
      <c r="K68" s="48">
        <v>119</v>
      </c>
    </row>
    <row r="69" spans="1:11" ht="12.6" customHeight="1">
      <c r="A69" s="112"/>
      <c r="B69" s="110"/>
      <c r="C69" s="129"/>
      <c r="D69" s="130"/>
      <c r="E69" s="131"/>
      <c r="F69" s="135"/>
      <c r="G69" s="136"/>
      <c r="H69" s="136"/>
      <c r="I69" s="137"/>
      <c r="J69" s="1" t="s">
        <v>20</v>
      </c>
      <c r="K69" s="6">
        <v>119</v>
      </c>
    </row>
    <row r="70" spans="1:11" ht="36" customHeight="1">
      <c r="A70" s="34">
        <v>42</v>
      </c>
      <c r="B70" s="35"/>
      <c r="C70" s="138" t="s">
        <v>149</v>
      </c>
      <c r="D70" s="139"/>
      <c r="E70" s="140"/>
      <c r="F70" s="126" t="s">
        <v>182</v>
      </c>
      <c r="G70" s="141"/>
      <c r="H70" s="141"/>
      <c r="I70" s="142"/>
      <c r="J70" s="36" t="s">
        <v>14</v>
      </c>
      <c r="K70" s="54">
        <v>480</v>
      </c>
    </row>
    <row r="71" spans="1:11" ht="12.75" customHeight="1">
      <c r="A71" s="37"/>
      <c r="B71" s="37"/>
      <c r="C71" s="120"/>
      <c r="D71" s="121"/>
      <c r="E71" s="122"/>
      <c r="F71" s="123" t="s">
        <v>151</v>
      </c>
      <c r="G71" s="124"/>
      <c r="H71" s="124"/>
      <c r="I71" s="125"/>
      <c r="J71" s="31" t="s">
        <v>14</v>
      </c>
      <c r="K71" s="44">
        <v>480</v>
      </c>
    </row>
    <row r="72" spans="1:11" ht="12.6" customHeight="1">
      <c r="A72" s="6">
        <v>43</v>
      </c>
      <c r="B72" s="3"/>
      <c r="C72" s="113" t="s">
        <v>149</v>
      </c>
      <c r="D72" s="114"/>
      <c r="E72" s="115"/>
      <c r="F72" s="116" t="s">
        <v>152</v>
      </c>
      <c r="G72" s="117"/>
      <c r="H72" s="117"/>
      <c r="I72" s="118"/>
      <c r="J72" s="1" t="s">
        <v>26</v>
      </c>
      <c r="K72" s="6">
        <v>1</v>
      </c>
    </row>
    <row r="73" spans="1:11" ht="12.6" customHeight="1">
      <c r="A73" s="6">
        <v>44</v>
      </c>
      <c r="B73" s="3"/>
      <c r="C73" s="113" t="s">
        <v>153</v>
      </c>
      <c r="D73" s="114"/>
      <c r="E73" s="115"/>
      <c r="F73" s="116" t="s">
        <v>154</v>
      </c>
      <c r="G73" s="117"/>
      <c r="H73" s="117"/>
      <c r="I73" s="118"/>
      <c r="J73" s="1" t="s">
        <v>14</v>
      </c>
      <c r="K73" s="6">
        <v>480</v>
      </c>
    </row>
    <row r="74" spans="1:11" ht="12.6" customHeight="1">
      <c r="A74" s="6">
        <v>45</v>
      </c>
      <c r="B74" s="3"/>
      <c r="C74" s="113" t="s">
        <v>100</v>
      </c>
      <c r="D74" s="114"/>
      <c r="E74" s="115"/>
      <c r="F74" s="116" t="s">
        <v>155</v>
      </c>
      <c r="G74" s="117"/>
      <c r="H74" s="117"/>
      <c r="I74" s="118"/>
      <c r="J74" s="1" t="s">
        <v>11</v>
      </c>
      <c r="K74" s="46">
        <v>0.4</v>
      </c>
    </row>
    <row r="80" spans="1:11">
      <c r="C80" s="38"/>
    </row>
    <row r="81" spans="3:3">
      <c r="C81" s="38"/>
    </row>
  </sheetData>
  <mergeCells count="146">
    <mergeCell ref="C35:E35"/>
    <mergeCell ref="F35:I35"/>
    <mergeCell ref="C36:E36"/>
    <mergeCell ref="F36:I36"/>
    <mergeCell ref="C37:E37"/>
    <mergeCell ref="F37:I37"/>
    <mergeCell ref="C38:E38"/>
    <mergeCell ref="F38:I38"/>
    <mergeCell ref="C39:E39"/>
    <mergeCell ref="F39:I39"/>
    <mergeCell ref="C3:E3"/>
    <mergeCell ref="F3:I3"/>
    <mergeCell ref="C4:E4"/>
    <mergeCell ref="F4:I4"/>
    <mergeCell ref="C5:E5"/>
    <mergeCell ref="F5:I5"/>
    <mergeCell ref="C33:E33"/>
    <mergeCell ref="F33:I33"/>
    <mergeCell ref="C34:E34"/>
    <mergeCell ref="F34:I34"/>
    <mergeCell ref="C9:E9"/>
    <mergeCell ref="F9:I9"/>
    <mergeCell ref="C10:E10"/>
    <mergeCell ref="F10:I10"/>
    <mergeCell ref="C11:E11"/>
    <mergeCell ref="F11:I11"/>
    <mergeCell ref="C6:E6"/>
    <mergeCell ref="F6:I6"/>
    <mergeCell ref="C7:E7"/>
    <mergeCell ref="F7:I7"/>
    <mergeCell ref="C8:E8"/>
    <mergeCell ref="F8:I8"/>
    <mergeCell ref="C16:E16"/>
    <mergeCell ref="F16:I16"/>
    <mergeCell ref="C17:E17"/>
    <mergeCell ref="F17:I17"/>
    <mergeCell ref="C18:E19"/>
    <mergeCell ref="F18:I19"/>
    <mergeCell ref="A12:A13"/>
    <mergeCell ref="B12:B13"/>
    <mergeCell ref="C12:E13"/>
    <mergeCell ref="F12:I13"/>
    <mergeCell ref="A14:A15"/>
    <mergeCell ref="B14:B15"/>
    <mergeCell ref="C14:E15"/>
    <mergeCell ref="F14:I15"/>
    <mergeCell ref="A24:A25"/>
    <mergeCell ref="B24:B25"/>
    <mergeCell ref="C24:E25"/>
    <mergeCell ref="F24:I25"/>
    <mergeCell ref="C26:E26"/>
    <mergeCell ref="F26:I26"/>
    <mergeCell ref="A20:A21"/>
    <mergeCell ref="B20:B21"/>
    <mergeCell ref="C20:E21"/>
    <mergeCell ref="F20:I21"/>
    <mergeCell ref="A22:A23"/>
    <mergeCell ref="B22:B23"/>
    <mergeCell ref="C22:E23"/>
    <mergeCell ref="F22:I23"/>
    <mergeCell ref="C30:E30"/>
    <mergeCell ref="F30:I30"/>
    <mergeCell ref="C31:E31"/>
    <mergeCell ref="F31:I31"/>
    <mergeCell ref="C32:E32"/>
    <mergeCell ref="F32:I32"/>
    <mergeCell ref="A27:A28"/>
    <mergeCell ref="B27:B28"/>
    <mergeCell ref="C27:E28"/>
    <mergeCell ref="F27:I28"/>
    <mergeCell ref="C29:E29"/>
    <mergeCell ref="F29:I29"/>
    <mergeCell ref="A43:A44"/>
    <mergeCell ref="B43:B44"/>
    <mergeCell ref="C43:E44"/>
    <mergeCell ref="F43:I44"/>
    <mergeCell ref="A45:A46"/>
    <mergeCell ref="B45:B46"/>
    <mergeCell ref="C45:E46"/>
    <mergeCell ref="F45:I46"/>
    <mergeCell ref="A40:A41"/>
    <mergeCell ref="B40:B41"/>
    <mergeCell ref="C40:E41"/>
    <mergeCell ref="F40:I41"/>
    <mergeCell ref="C42:E42"/>
    <mergeCell ref="F42:I42"/>
    <mergeCell ref="C49:E49"/>
    <mergeCell ref="F49:I49"/>
    <mergeCell ref="A50:A51"/>
    <mergeCell ref="B50:B51"/>
    <mergeCell ref="C50:E51"/>
    <mergeCell ref="F50:I51"/>
    <mergeCell ref="C47:E47"/>
    <mergeCell ref="F47:I47"/>
    <mergeCell ref="C48:E48"/>
    <mergeCell ref="F48:I48"/>
    <mergeCell ref="A55:A56"/>
    <mergeCell ref="B55:B56"/>
    <mergeCell ref="C55:E56"/>
    <mergeCell ref="F55:I56"/>
    <mergeCell ref="C57:E57"/>
    <mergeCell ref="F57:I57"/>
    <mergeCell ref="A52:A53"/>
    <mergeCell ref="B52:B53"/>
    <mergeCell ref="C52:E53"/>
    <mergeCell ref="F52:I53"/>
    <mergeCell ref="C54:E54"/>
    <mergeCell ref="F54:I54"/>
    <mergeCell ref="C61:E61"/>
    <mergeCell ref="F61:I61"/>
    <mergeCell ref="C62:E62"/>
    <mergeCell ref="F62:I62"/>
    <mergeCell ref="A63:A64"/>
    <mergeCell ref="B63:B64"/>
    <mergeCell ref="C63:E64"/>
    <mergeCell ref="F63:I64"/>
    <mergeCell ref="C58:E58"/>
    <mergeCell ref="F58:I58"/>
    <mergeCell ref="A59:A60"/>
    <mergeCell ref="B59:B60"/>
    <mergeCell ref="C59:E60"/>
    <mergeCell ref="F59:I60"/>
    <mergeCell ref="A2:K2"/>
    <mergeCell ref="B18:B19"/>
    <mergeCell ref="A18:A19"/>
    <mergeCell ref="C74:E74"/>
    <mergeCell ref="F74:I74"/>
    <mergeCell ref="A1:K1"/>
    <mergeCell ref="C71:E71"/>
    <mergeCell ref="F71:I71"/>
    <mergeCell ref="C72:E72"/>
    <mergeCell ref="F72:I72"/>
    <mergeCell ref="C73:E73"/>
    <mergeCell ref="F73:I73"/>
    <mergeCell ref="A68:A69"/>
    <mergeCell ref="B68:B69"/>
    <mergeCell ref="C68:E69"/>
    <mergeCell ref="F68:I69"/>
    <mergeCell ref="C70:E70"/>
    <mergeCell ref="F70:I70"/>
    <mergeCell ref="C65:E65"/>
    <mergeCell ref="F65:I65"/>
    <mergeCell ref="A66:A67"/>
    <mergeCell ref="B66:B67"/>
    <mergeCell ref="C66:E67"/>
    <mergeCell ref="F66:I6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4"/>
  <sheetViews>
    <sheetView view="pageBreakPreview" zoomScaleNormal="100" zoomScaleSheetLayoutView="100" workbookViewId="0">
      <selection activeCell="A2" sqref="A2:H2"/>
    </sheetView>
  </sheetViews>
  <sheetFormatPr defaultColWidth="9.33203125" defaultRowHeight="14.4"/>
  <cols>
    <col min="1" max="1" width="3.77734375" style="8" customWidth="1"/>
    <col min="2" max="2" width="15.6640625" style="7" bestFit="1" customWidth="1"/>
    <col min="3" max="3" width="72" style="7" customWidth="1"/>
    <col min="4" max="4" width="6.44140625" style="7" bestFit="1" customWidth="1"/>
    <col min="5" max="5" width="8.77734375" style="7" bestFit="1" customWidth="1"/>
    <col min="6" max="6" width="7.109375" style="10" customWidth="1"/>
    <col min="7" max="7" width="5" style="10" customWidth="1"/>
    <col min="8" max="8" width="15.33203125" style="10" customWidth="1"/>
    <col min="9" max="9" width="12.33203125" style="7" bestFit="1" customWidth="1"/>
    <col min="10" max="16384" width="9.33203125" style="7"/>
  </cols>
  <sheetData>
    <row r="1" spans="1:8" ht="28.5" customHeight="1">
      <c r="A1" s="169" t="s">
        <v>184</v>
      </c>
      <c r="B1" s="169"/>
      <c r="C1" s="169"/>
      <c r="D1" s="169"/>
      <c r="E1" s="169"/>
      <c r="F1" s="169"/>
      <c r="G1" s="169"/>
      <c r="H1" s="169"/>
    </row>
    <row r="2" spans="1:8" ht="33.6" customHeight="1">
      <c r="A2" s="170" t="s">
        <v>180</v>
      </c>
      <c r="B2" s="171"/>
      <c r="C2" s="171"/>
      <c r="D2" s="171"/>
      <c r="E2" s="171"/>
      <c r="F2" s="171"/>
      <c r="G2" s="171"/>
      <c r="H2" s="171"/>
    </row>
    <row r="3" spans="1:8">
      <c r="A3" s="9"/>
    </row>
    <row r="4" spans="1:8" ht="35.25" customHeight="1">
      <c r="A4" s="21" t="s">
        <v>0</v>
      </c>
      <c r="B4" s="21" t="s">
        <v>3</v>
      </c>
      <c r="C4" s="21" t="s">
        <v>1</v>
      </c>
      <c r="D4" s="21" t="s">
        <v>4</v>
      </c>
      <c r="E4" s="21" t="s">
        <v>5</v>
      </c>
      <c r="F4" s="172" t="s">
        <v>6</v>
      </c>
      <c r="G4" s="173"/>
      <c r="H4" s="22" t="s">
        <v>2</v>
      </c>
    </row>
    <row r="5" spans="1:8" ht="21.75" customHeight="1">
      <c r="A5" s="18"/>
      <c r="B5" s="18"/>
      <c r="C5" s="23" t="s">
        <v>93</v>
      </c>
      <c r="D5" s="19"/>
      <c r="E5" s="19"/>
      <c r="F5" s="174"/>
      <c r="G5" s="175"/>
      <c r="H5" s="20"/>
    </row>
    <row r="6" spans="1:8" ht="12.6" customHeight="1">
      <c r="A6" s="12">
        <v>1</v>
      </c>
      <c r="B6" s="3"/>
      <c r="C6" s="13" t="s">
        <v>7</v>
      </c>
      <c r="D6" s="14" t="s">
        <v>8</v>
      </c>
      <c r="E6" s="16">
        <f>'przedmiar cz.2'!K5</f>
        <v>1</v>
      </c>
      <c r="F6" s="176"/>
      <c r="G6" s="177"/>
      <c r="H6" s="15"/>
    </row>
    <row r="7" spans="1:8" ht="21.75" customHeight="1">
      <c r="A7" s="18"/>
      <c r="B7" s="18"/>
      <c r="C7" s="23" t="s">
        <v>9</v>
      </c>
      <c r="D7" s="19"/>
      <c r="E7" s="24"/>
      <c r="F7" s="174"/>
      <c r="G7" s="175"/>
      <c r="H7" s="20"/>
    </row>
    <row r="8" spans="1:8" ht="39.6">
      <c r="A8" s="12">
        <v>2</v>
      </c>
      <c r="B8" s="13" t="s">
        <v>10</v>
      </c>
      <c r="C8" s="13" t="s">
        <v>179</v>
      </c>
      <c r="D8" s="14" t="s">
        <v>11</v>
      </c>
      <c r="E8" s="16">
        <f>'przedmiar cz.2'!K7</f>
        <v>0.4</v>
      </c>
      <c r="F8" s="176"/>
      <c r="G8" s="177"/>
      <c r="H8" s="15"/>
    </row>
    <row r="9" spans="1:8" ht="26.4">
      <c r="A9" s="12">
        <v>3</v>
      </c>
      <c r="B9" s="13" t="s">
        <v>12</v>
      </c>
      <c r="C9" s="13" t="s">
        <v>13</v>
      </c>
      <c r="D9" s="14" t="s">
        <v>14</v>
      </c>
      <c r="E9" s="16">
        <f>'przedmiar cz.2'!K8</f>
        <v>50</v>
      </c>
      <c r="F9" s="176"/>
      <c r="G9" s="177"/>
      <c r="H9" s="15"/>
    </row>
    <row r="10" spans="1:8" ht="39.6">
      <c r="A10" s="12">
        <v>4</v>
      </c>
      <c r="B10" s="13" t="s">
        <v>15</v>
      </c>
      <c r="C10" s="4" t="s">
        <v>68</v>
      </c>
      <c r="D10" s="14" t="s">
        <v>14</v>
      </c>
      <c r="E10" s="16">
        <f>'przedmiar cz.2'!K9</f>
        <v>50</v>
      </c>
      <c r="F10" s="176"/>
      <c r="G10" s="177"/>
      <c r="H10" s="15"/>
    </row>
    <row r="11" spans="1:8" ht="39.6">
      <c r="A11" s="12">
        <v>5</v>
      </c>
      <c r="B11" s="13" t="s">
        <v>16</v>
      </c>
      <c r="C11" s="4" t="s">
        <v>69</v>
      </c>
      <c r="D11" s="14" t="s">
        <v>14</v>
      </c>
      <c r="E11" s="16">
        <f>'przedmiar cz.2'!K10</f>
        <v>25</v>
      </c>
      <c r="F11" s="176"/>
      <c r="G11" s="177"/>
      <c r="H11" s="15"/>
    </row>
    <row r="12" spans="1:8" ht="26.4">
      <c r="A12" s="12">
        <v>6</v>
      </c>
      <c r="B12" s="13" t="s">
        <v>17</v>
      </c>
      <c r="C12" s="13" t="s">
        <v>18</v>
      </c>
      <c r="D12" s="14" t="s">
        <v>14</v>
      </c>
      <c r="E12" s="16">
        <f>'przedmiar cz.2'!K11</f>
        <v>144</v>
      </c>
      <c r="F12" s="176"/>
      <c r="G12" s="177"/>
      <c r="H12" s="15"/>
    </row>
    <row r="13" spans="1:8" ht="26.4">
      <c r="A13" s="12">
        <v>7</v>
      </c>
      <c r="B13" s="4" t="s">
        <v>70</v>
      </c>
      <c r="C13" s="13" t="s">
        <v>19</v>
      </c>
      <c r="D13" s="14" t="s">
        <v>20</v>
      </c>
      <c r="E13" s="16">
        <f>'przedmiar cz.2'!K12</f>
        <v>50</v>
      </c>
      <c r="F13" s="176"/>
      <c r="G13" s="177"/>
      <c r="H13" s="15"/>
    </row>
    <row r="14" spans="1:8" ht="30.75" customHeight="1">
      <c r="A14" s="12">
        <v>8</v>
      </c>
      <c r="B14" s="4" t="s">
        <v>71</v>
      </c>
      <c r="C14" s="13" t="s">
        <v>21</v>
      </c>
      <c r="D14" s="14" t="s">
        <v>22</v>
      </c>
      <c r="E14" s="16">
        <f>'przedmiar cz.2'!K13</f>
        <v>50</v>
      </c>
      <c r="F14" s="176"/>
      <c r="G14" s="177"/>
      <c r="H14" s="15"/>
    </row>
    <row r="15" spans="1:8" ht="21.75" customHeight="1">
      <c r="A15" s="18"/>
      <c r="B15" s="18"/>
      <c r="C15" s="23" t="s">
        <v>23</v>
      </c>
      <c r="D15" s="19"/>
      <c r="E15" s="24"/>
      <c r="F15" s="174"/>
      <c r="G15" s="175"/>
      <c r="H15" s="20"/>
    </row>
    <row r="16" spans="1:8" ht="26.4">
      <c r="A16" s="12">
        <v>9</v>
      </c>
      <c r="B16" s="13" t="s">
        <v>24</v>
      </c>
      <c r="C16" s="13" t="s">
        <v>25</v>
      </c>
      <c r="D16" s="14" t="s">
        <v>26</v>
      </c>
      <c r="E16" s="16">
        <f>'przedmiar cz.2'!K17</f>
        <v>4</v>
      </c>
      <c r="F16" s="176"/>
      <c r="G16" s="177"/>
      <c r="H16" s="15"/>
    </row>
    <row r="17" spans="1:8" ht="26.4">
      <c r="A17" s="12">
        <v>10</v>
      </c>
      <c r="B17" s="13" t="s">
        <v>27</v>
      </c>
      <c r="C17" s="13" t="s">
        <v>28</v>
      </c>
      <c r="D17" s="14" t="s">
        <v>14</v>
      </c>
      <c r="E17" s="16">
        <f>'przedmiar cz.2'!K19</f>
        <v>1200</v>
      </c>
      <c r="F17" s="176"/>
      <c r="G17" s="177"/>
      <c r="H17" s="15"/>
    </row>
    <row r="18" spans="1:8" ht="52.8">
      <c r="A18" s="12">
        <v>11</v>
      </c>
      <c r="B18" s="13" t="s">
        <v>29</v>
      </c>
      <c r="C18" s="4" t="s">
        <v>72</v>
      </c>
      <c r="D18" s="14" t="s">
        <v>22</v>
      </c>
      <c r="E18" s="16">
        <f>'przedmiar cz.2'!K21</f>
        <v>180</v>
      </c>
      <c r="F18" s="176"/>
      <c r="G18" s="177"/>
      <c r="H18" s="15"/>
    </row>
    <row r="19" spans="1:8" ht="52.8">
      <c r="A19" s="12">
        <v>12</v>
      </c>
      <c r="B19" s="13" t="s">
        <v>30</v>
      </c>
      <c r="C19" s="4" t="s">
        <v>73</v>
      </c>
      <c r="D19" s="14" t="s">
        <v>22</v>
      </c>
      <c r="E19" s="16">
        <f>'przedmiar cz.2'!K23</f>
        <v>201.6</v>
      </c>
      <c r="F19" s="176"/>
      <c r="G19" s="177"/>
      <c r="H19" s="15"/>
    </row>
    <row r="20" spans="1:8" ht="39.6">
      <c r="A20" s="12">
        <v>13</v>
      </c>
      <c r="B20" s="13" t="s">
        <v>29</v>
      </c>
      <c r="C20" s="4" t="s">
        <v>74</v>
      </c>
      <c r="D20" s="14" t="s">
        <v>22</v>
      </c>
      <c r="E20" s="16">
        <f>'przedmiar cz.2'!K25</f>
        <v>360</v>
      </c>
      <c r="F20" s="176"/>
      <c r="G20" s="177"/>
      <c r="H20" s="15"/>
    </row>
    <row r="21" spans="1:8" ht="21.75" customHeight="1">
      <c r="A21" s="18"/>
      <c r="B21" s="18"/>
      <c r="C21" s="23" t="s">
        <v>31</v>
      </c>
      <c r="D21" s="19"/>
      <c r="E21" s="24"/>
      <c r="F21" s="174"/>
      <c r="G21" s="175"/>
      <c r="H21" s="20"/>
    </row>
    <row r="22" spans="1:8" ht="39.9" customHeight="1">
      <c r="A22" s="12">
        <v>14</v>
      </c>
      <c r="B22" s="13" t="s">
        <v>32</v>
      </c>
      <c r="C22" s="4" t="s">
        <v>75</v>
      </c>
      <c r="D22" s="14" t="s">
        <v>14</v>
      </c>
      <c r="E22" s="16">
        <f>'przedmiar cz.2'!K28</f>
        <v>320</v>
      </c>
      <c r="F22" s="176"/>
      <c r="G22" s="177"/>
      <c r="H22" s="15"/>
    </row>
    <row r="23" spans="1:8" ht="39.6">
      <c r="A23" s="12">
        <v>15</v>
      </c>
      <c r="B23" s="13" t="s">
        <v>33</v>
      </c>
      <c r="C23" s="4" t="s">
        <v>76</v>
      </c>
      <c r="D23" s="14" t="s">
        <v>14</v>
      </c>
      <c r="E23" s="16">
        <f>'przedmiar cz.2'!K29</f>
        <v>320</v>
      </c>
      <c r="F23" s="176"/>
      <c r="G23" s="177"/>
      <c r="H23" s="15"/>
    </row>
    <row r="24" spans="1:8" ht="39.6">
      <c r="A24" s="12">
        <v>16</v>
      </c>
      <c r="B24" s="13" t="s">
        <v>34</v>
      </c>
      <c r="C24" s="4" t="s">
        <v>77</v>
      </c>
      <c r="D24" s="14" t="s">
        <v>14</v>
      </c>
      <c r="E24" s="16">
        <f>'przedmiar cz.2'!K30</f>
        <v>200</v>
      </c>
      <c r="F24" s="176"/>
      <c r="G24" s="177"/>
      <c r="H24" s="15"/>
    </row>
    <row r="25" spans="1:8" ht="13.2">
      <c r="A25" s="12">
        <v>17</v>
      </c>
      <c r="B25" s="13" t="s">
        <v>35</v>
      </c>
      <c r="C25" s="13" t="s">
        <v>36</v>
      </c>
      <c r="D25" s="14" t="s">
        <v>14</v>
      </c>
      <c r="E25" s="16">
        <f>'przedmiar cz.2'!K31</f>
        <v>200</v>
      </c>
      <c r="F25" s="176"/>
      <c r="G25" s="177"/>
      <c r="H25" s="15"/>
    </row>
    <row r="26" spans="1:8" ht="21.75" customHeight="1">
      <c r="A26" s="12">
        <v>18</v>
      </c>
      <c r="B26" s="13" t="s">
        <v>37</v>
      </c>
      <c r="C26" s="13" t="s">
        <v>38</v>
      </c>
      <c r="D26" s="14" t="s">
        <v>14</v>
      </c>
      <c r="E26" s="16">
        <f>'przedmiar cz.2'!K32</f>
        <v>200</v>
      </c>
      <c r="F26" s="176"/>
      <c r="G26" s="177"/>
      <c r="H26" s="15"/>
    </row>
    <row r="27" spans="1:8" ht="39.6">
      <c r="A27" s="12">
        <v>19</v>
      </c>
      <c r="B27" s="13" t="s">
        <v>39</v>
      </c>
      <c r="C27" s="4" t="s">
        <v>78</v>
      </c>
      <c r="D27" s="14" t="s">
        <v>14</v>
      </c>
      <c r="E27" s="16">
        <f>'przedmiar cz.2'!K33</f>
        <v>200</v>
      </c>
      <c r="F27" s="176"/>
      <c r="G27" s="177"/>
      <c r="H27" s="15"/>
    </row>
    <row r="28" spans="1:8" ht="21.75" customHeight="1">
      <c r="A28" s="18"/>
      <c r="B28" s="18"/>
      <c r="C28" s="23" t="s">
        <v>40</v>
      </c>
      <c r="D28" s="19"/>
      <c r="E28" s="24"/>
      <c r="F28" s="174"/>
      <c r="G28" s="175"/>
      <c r="H28" s="20"/>
    </row>
    <row r="29" spans="1:8" ht="21.75" customHeight="1">
      <c r="A29" s="12">
        <v>20</v>
      </c>
      <c r="B29" s="13" t="s">
        <v>37</v>
      </c>
      <c r="C29" s="13" t="s">
        <v>38</v>
      </c>
      <c r="D29" s="14" t="s">
        <v>14</v>
      </c>
      <c r="E29" s="16">
        <f>'przedmiar cz.2'!K35</f>
        <v>240</v>
      </c>
      <c r="F29" s="176"/>
      <c r="G29" s="177"/>
      <c r="H29" s="15"/>
    </row>
    <row r="30" spans="1:8" ht="39.6">
      <c r="A30" s="12">
        <v>21</v>
      </c>
      <c r="B30" s="13" t="s">
        <v>41</v>
      </c>
      <c r="C30" s="4" t="s">
        <v>79</v>
      </c>
      <c r="D30" s="14" t="s">
        <v>14</v>
      </c>
      <c r="E30" s="16">
        <f>'przedmiar cz.2'!K36</f>
        <v>240</v>
      </c>
      <c r="F30" s="176"/>
      <c r="G30" s="177"/>
      <c r="H30" s="15"/>
    </row>
    <row r="31" spans="1:8" ht="21.75" customHeight="1">
      <c r="A31" s="12">
        <v>22</v>
      </c>
      <c r="B31" s="13" t="s">
        <v>37</v>
      </c>
      <c r="C31" s="13" t="s">
        <v>38</v>
      </c>
      <c r="D31" s="14" t="s">
        <v>14</v>
      </c>
      <c r="E31" s="16">
        <f>'przedmiar cz.2'!K37</f>
        <v>240</v>
      </c>
      <c r="F31" s="176"/>
      <c r="G31" s="177"/>
      <c r="H31" s="15"/>
    </row>
    <row r="32" spans="1:8" ht="39.6">
      <c r="A32" s="12">
        <v>23</v>
      </c>
      <c r="B32" s="13" t="s">
        <v>42</v>
      </c>
      <c r="C32" s="4" t="s">
        <v>80</v>
      </c>
      <c r="D32" s="11" t="s">
        <v>14</v>
      </c>
      <c r="E32" s="16">
        <f>'przedmiar cz.2'!K38</f>
        <v>240</v>
      </c>
      <c r="F32" s="176"/>
      <c r="G32" s="177"/>
      <c r="H32" s="15"/>
    </row>
    <row r="33" spans="1:8" ht="21.75" customHeight="1">
      <c r="A33" s="18"/>
      <c r="B33" s="18"/>
      <c r="C33" s="23" t="s">
        <v>43</v>
      </c>
      <c r="D33" s="19"/>
      <c r="E33" s="24"/>
      <c r="F33" s="174"/>
      <c r="G33" s="175"/>
      <c r="H33" s="20"/>
    </row>
    <row r="34" spans="1:8" ht="30.75" customHeight="1">
      <c r="A34" s="12">
        <v>24</v>
      </c>
      <c r="B34" s="13" t="s">
        <v>44</v>
      </c>
      <c r="C34" s="13" t="s">
        <v>45</v>
      </c>
      <c r="D34" s="11" t="s">
        <v>14</v>
      </c>
      <c r="E34" s="16">
        <f>'przedmiar cz.2'!K41</f>
        <v>15.4</v>
      </c>
      <c r="F34" s="176"/>
      <c r="G34" s="177"/>
      <c r="H34" s="15"/>
    </row>
    <row r="35" spans="1:8" ht="26.4">
      <c r="A35" s="12">
        <v>25</v>
      </c>
      <c r="B35" s="13" t="s">
        <v>46</v>
      </c>
      <c r="C35" s="13" t="s">
        <v>47</v>
      </c>
      <c r="D35" s="11" t="s">
        <v>20</v>
      </c>
      <c r="E35" s="16">
        <f>'przedmiar cz.2'!K44</f>
        <v>38.5</v>
      </c>
      <c r="F35" s="176"/>
      <c r="G35" s="177"/>
      <c r="H35" s="15"/>
    </row>
    <row r="36" spans="1:8" ht="39.6">
      <c r="A36" s="12">
        <v>26</v>
      </c>
      <c r="B36" s="13" t="s">
        <v>48</v>
      </c>
      <c r="C36" s="4" t="s">
        <v>81</v>
      </c>
      <c r="D36" s="11" t="s">
        <v>14</v>
      </c>
      <c r="E36" s="16">
        <f>'przedmiar cz.2'!K46</f>
        <v>12</v>
      </c>
      <c r="F36" s="176"/>
      <c r="G36" s="177"/>
      <c r="H36" s="15"/>
    </row>
    <row r="37" spans="1:8" ht="39.9" customHeight="1">
      <c r="A37" s="12">
        <v>27</v>
      </c>
      <c r="B37" s="13" t="s">
        <v>49</v>
      </c>
      <c r="C37" s="4" t="s">
        <v>82</v>
      </c>
      <c r="D37" s="11" t="s">
        <v>8</v>
      </c>
      <c r="E37" s="16">
        <f>'przedmiar cz.2'!K47</f>
        <v>5</v>
      </c>
      <c r="F37" s="176"/>
      <c r="G37" s="177"/>
      <c r="H37" s="15"/>
    </row>
    <row r="38" spans="1:8" ht="39.6">
      <c r="A38" s="12">
        <v>28</v>
      </c>
      <c r="B38" s="13" t="s">
        <v>50</v>
      </c>
      <c r="C38" s="4" t="s">
        <v>83</v>
      </c>
      <c r="D38" s="11" t="s">
        <v>51</v>
      </c>
      <c r="E38" s="16">
        <f>'przedmiar cz.2'!K48</f>
        <v>1</v>
      </c>
      <c r="F38" s="176"/>
      <c r="G38" s="177"/>
      <c r="H38" s="15"/>
    </row>
    <row r="39" spans="1:8" ht="21.75" customHeight="1">
      <c r="A39" s="18"/>
      <c r="B39" s="18"/>
      <c r="C39" s="23" t="s">
        <v>52</v>
      </c>
      <c r="D39" s="19"/>
      <c r="E39" s="24"/>
      <c r="F39" s="174"/>
      <c r="G39" s="175"/>
      <c r="H39" s="20"/>
    </row>
    <row r="40" spans="1:8" ht="39.9" customHeight="1">
      <c r="A40" s="12">
        <v>30</v>
      </c>
      <c r="B40" s="13" t="s">
        <v>32</v>
      </c>
      <c r="C40" s="4" t="s">
        <v>75</v>
      </c>
      <c r="D40" s="11" t="s">
        <v>14</v>
      </c>
      <c r="E40" s="16">
        <f>'przedmiar cz.2'!K51</f>
        <v>665.75</v>
      </c>
      <c r="F40" s="176"/>
      <c r="G40" s="177"/>
      <c r="H40" s="15"/>
    </row>
    <row r="41" spans="1:8" ht="39.9" customHeight="1">
      <c r="A41" s="12">
        <v>31</v>
      </c>
      <c r="B41" s="13" t="s">
        <v>53</v>
      </c>
      <c r="C41" s="4" t="s">
        <v>84</v>
      </c>
      <c r="D41" s="11" t="s">
        <v>20</v>
      </c>
      <c r="E41" s="16">
        <f>'przedmiar cz.2'!K53</f>
        <v>400</v>
      </c>
      <c r="F41" s="176"/>
      <c r="G41" s="177"/>
      <c r="H41" s="15"/>
    </row>
    <row r="42" spans="1:8" ht="26.4">
      <c r="A42" s="12">
        <v>32</v>
      </c>
      <c r="B42" s="13" t="s">
        <v>54</v>
      </c>
      <c r="C42" s="13" t="s">
        <v>55</v>
      </c>
      <c r="D42" s="11" t="s">
        <v>20</v>
      </c>
      <c r="E42" s="16">
        <f>'przedmiar cz.2'!K54</f>
        <v>439</v>
      </c>
      <c r="F42" s="176"/>
      <c r="G42" s="177"/>
      <c r="H42" s="15"/>
    </row>
    <row r="43" spans="1:8" ht="39.9" customHeight="1">
      <c r="A43" s="12">
        <v>33</v>
      </c>
      <c r="B43" s="13" t="s">
        <v>33</v>
      </c>
      <c r="C43" s="4" t="s">
        <v>85</v>
      </c>
      <c r="D43" s="11" t="s">
        <v>14</v>
      </c>
      <c r="E43" s="16">
        <f>'przedmiar cz.2'!K56</f>
        <v>428.25</v>
      </c>
      <c r="F43" s="176"/>
      <c r="G43" s="177"/>
      <c r="H43" s="15"/>
    </row>
    <row r="44" spans="1:8" ht="39.6">
      <c r="A44" s="12">
        <v>34</v>
      </c>
      <c r="B44" s="13" t="s">
        <v>34</v>
      </c>
      <c r="C44" s="4" t="s">
        <v>86</v>
      </c>
      <c r="D44" s="11" t="s">
        <v>14</v>
      </c>
      <c r="E44" s="16">
        <f>'przedmiar cz.2'!K57</f>
        <v>428.25</v>
      </c>
      <c r="F44" s="176"/>
      <c r="G44" s="177"/>
      <c r="H44" s="15"/>
    </row>
    <row r="45" spans="1:8" ht="39.6">
      <c r="A45" s="12">
        <v>35</v>
      </c>
      <c r="B45" s="13" t="s">
        <v>56</v>
      </c>
      <c r="C45" s="4" t="s">
        <v>87</v>
      </c>
      <c r="D45" s="11" t="s">
        <v>14</v>
      </c>
      <c r="E45" s="16">
        <f>'przedmiar cz.2'!K58</f>
        <v>428.25</v>
      </c>
      <c r="F45" s="176"/>
      <c r="G45" s="177"/>
      <c r="H45" s="15"/>
    </row>
    <row r="46" spans="1:8" ht="39.6">
      <c r="A46" s="12">
        <v>36</v>
      </c>
      <c r="B46" s="13" t="s">
        <v>33</v>
      </c>
      <c r="C46" s="4" t="s">
        <v>88</v>
      </c>
      <c r="D46" s="11" t="s">
        <v>14</v>
      </c>
      <c r="E46" s="16">
        <f>'przedmiar cz.2'!K60</f>
        <v>248.5</v>
      </c>
      <c r="F46" s="176"/>
      <c r="G46" s="177"/>
      <c r="H46" s="15"/>
    </row>
    <row r="47" spans="1:8" ht="39.6">
      <c r="A47" s="12">
        <v>37</v>
      </c>
      <c r="B47" s="13" t="s">
        <v>34</v>
      </c>
      <c r="C47" s="4" t="s">
        <v>77</v>
      </c>
      <c r="D47" s="11" t="s">
        <v>14</v>
      </c>
      <c r="E47" s="16">
        <f>'przedmiar cz.2'!K61</f>
        <v>248.5</v>
      </c>
      <c r="F47" s="176"/>
      <c r="G47" s="177"/>
      <c r="H47" s="15"/>
    </row>
    <row r="48" spans="1:8" ht="39.6">
      <c r="A48" s="12">
        <v>38</v>
      </c>
      <c r="B48" s="13" t="s">
        <v>56</v>
      </c>
      <c r="C48" s="4" t="s">
        <v>89</v>
      </c>
      <c r="D48" s="11" t="s">
        <v>14</v>
      </c>
      <c r="E48" s="16">
        <f>'przedmiar cz.2'!K62</f>
        <v>248.5</v>
      </c>
      <c r="F48" s="176"/>
      <c r="G48" s="177"/>
      <c r="H48" s="15"/>
    </row>
    <row r="49" spans="1:10" ht="39.6">
      <c r="A49" s="12">
        <v>39</v>
      </c>
      <c r="B49" s="13" t="s">
        <v>34</v>
      </c>
      <c r="C49" s="4" t="s">
        <v>90</v>
      </c>
      <c r="D49" s="11" t="s">
        <v>14</v>
      </c>
      <c r="E49" s="16">
        <f>'przedmiar cz.2'!K64</f>
        <v>395</v>
      </c>
      <c r="F49" s="176"/>
      <c r="G49" s="177"/>
      <c r="H49" s="15"/>
    </row>
    <row r="50" spans="1:10" ht="21.75" customHeight="1">
      <c r="A50" s="18"/>
      <c r="B50" s="18"/>
      <c r="C50" s="23" t="s">
        <v>57</v>
      </c>
      <c r="D50" s="19"/>
      <c r="E50" s="24"/>
      <c r="F50" s="174"/>
      <c r="G50" s="175"/>
      <c r="H50" s="20"/>
    </row>
    <row r="51" spans="1:10" ht="30.75" customHeight="1">
      <c r="A51" s="12">
        <v>40</v>
      </c>
      <c r="B51" s="4" t="s">
        <v>91</v>
      </c>
      <c r="C51" s="13" t="s">
        <v>58</v>
      </c>
      <c r="D51" s="11" t="s">
        <v>20</v>
      </c>
      <c r="E51" s="16">
        <f>'przedmiar cz.2'!K67</f>
        <v>55</v>
      </c>
      <c r="F51" s="176"/>
      <c r="G51" s="177"/>
      <c r="H51" s="15"/>
    </row>
    <row r="52" spans="1:10" ht="26.4">
      <c r="A52" s="12">
        <v>41</v>
      </c>
      <c r="B52" s="13" t="s">
        <v>59</v>
      </c>
      <c r="C52" s="13" t="s">
        <v>60</v>
      </c>
      <c r="D52" s="11" t="s">
        <v>20</v>
      </c>
      <c r="E52" s="16">
        <f>'przedmiar cz.2'!K69</f>
        <v>119</v>
      </c>
      <c r="F52" s="176"/>
      <c r="G52" s="177"/>
      <c r="H52" s="15"/>
    </row>
    <row r="53" spans="1:10" ht="39.9" customHeight="1">
      <c r="A53" s="12">
        <v>42</v>
      </c>
      <c r="B53" s="13" t="s">
        <v>61</v>
      </c>
      <c r="C53" s="4" t="s">
        <v>92</v>
      </c>
      <c r="D53" s="11" t="s">
        <v>14</v>
      </c>
      <c r="E53" s="16">
        <f>'przedmiar cz.2'!K71</f>
        <v>480</v>
      </c>
      <c r="F53" s="176"/>
      <c r="G53" s="177"/>
      <c r="H53" s="15"/>
    </row>
    <row r="54" spans="1:10" ht="26.4">
      <c r="A54" s="12">
        <v>43</v>
      </c>
      <c r="B54" s="13" t="s">
        <v>62</v>
      </c>
      <c r="C54" s="13" t="s">
        <v>63</v>
      </c>
      <c r="D54" s="14" t="s">
        <v>26</v>
      </c>
      <c r="E54" s="16">
        <f>'przedmiar cz.2'!K72</f>
        <v>1</v>
      </c>
      <c r="F54" s="176"/>
      <c r="G54" s="177"/>
      <c r="H54" s="15"/>
    </row>
    <row r="55" spans="1:10" ht="26.4">
      <c r="A55" s="12">
        <v>44</v>
      </c>
      <c r="B55" s="13" t="s">
        <v>64</v>
      </c>
      <c r="C55" s="13" t="s">
        <v>65</v>
      </c>
      <c r="D55" s="14" t="s">
        <v>14</v>
      </c>
      <c r="E55" s="16">
        <f>'przedmiar cz.2'!K73</f>
        <v>480</v>
      </c>
      <c r="F55" s="176"/>
      <c r="G55" s="177"/>
      <c r="H55" s="15"/>
    </row>
    <row r="56" spans="1:10" ht="13.2">
      <c r="A56" s="12">
        <v>45</v>
      </c>
      <c r="B56" s="13" t="s">
        <v>10</v>
      </c>
      <c r="C56" s="13" t="s">
        <v>66</v>
      </c>
      <c r="D56" s="14" t="s">
        <v>11</v>
      </c>
      <c r="E56" s="16">
        <f>'przedmiar cz.2'!K74</f>
        <v>0.4</v>
      </c>
      <c r="F56" s="176"/>
      <c r="G56" s="177"/>
      <c r="H56" s="15"/>
    </row>
    <row r="57" spans="1:10" ht="12.6" customHeight="1">
      <c r="A57" s="17"/>
      <c r="B57" s="18"/>
      <c r="C57" s="178" t="s">
        <v>289</v>
      </c>
      <c r="D57" s="179"/>
      <c r="E57" s="179"/>
      <c r="F57" s="179"/>
      <c r="G57" s="180"/>
      <c r="H57" s="20"/>
    </row>
    <row r="60" spans="1:10">
      <c r="I60" s="43"/>
      <c r="J60" s="43"/>
    </row>
    <row r="62" spans="1:10">
      <c r="H62" s="40"/>
      <c r="I62" s="43"/>
      <c r="J62" s="43"/>
    </row>
    <row r="63" spans="1:10">
      <c r="H63" s="40"/>
    </row>
    <row r="64" spans="1:10">
      <c r="H64" s="41"/>
      <c r="I64" s="42"/>
    </row>
  </sheetData>
  <mergeCells count="56">
    <mergeCell ref="C57:G57"/>
    <mergeCell ref="F52:G52"/>
    <mergeCell ref="F53:G53"/>
    <mergeCell ref="F54:G54"/>
    <mergeCell ref="F55:G55"/>
    <mergeCell ref="F56:G56"/>
    <mergeCell ref="F47:G47"/>
    <mergeCell ref="F48:G48"/>
    <mergeCell ref="F49:G49"/>
    <mergeCell ref="F50:G50"/>
    <mergeCell ref="F51:G51"/>
    <mergeCell ref="F42:G42"/>
    <mergeCell ref="F43:G43"/>
    <mergeCell ref="F44:G44"/>
    <mergeCell ref="F45:G45"/>
    <mergeCell ref="F46:G46"/>
    <mergeCell ref="F37:G37"/>
    <mergeCell ref="F38:G38"/>
    <mergeCell ref="F39:G39"/>
    <mergeCell ref="F40:G40"/>
    <mergeCell ref="F41:G41"/>
    <mergeCell ref="F32:G32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F12:G12"/>
    <mergeCell ref="F13:G13"/>
    <mergeCell ref="F14:G14"/>
    <mergeCell ref="F15:G15"/>
    <mergeCell ref="F16:G16"/>
    <mergeCell ref="F7:G7"/>
    <mergeCell ref="F8:G8"/>
    <mergeCell ref="F9:G9"/>
    <mergeCell ref="F10:G10"/>
    <mergeCell ref="F11:G11"/>
    <mergeCell ref="A1:H1"/>
    <mergeCell ref="A2:H2"/>
    <mergeCell ref="F4:G4"/>
    <mergeCell ref="F5:G5"/>
    <mergeCell ref="F6:G6"/>
  </mergeCells>
  <pageMargins left="0.7" right="0.7" top="0.75" bottom="0.75" header="0.3" footer="0.3"/>
  <pageSetup paperSize="9" scale="70" orientation="portrait" r:id="rId1"/>
  <rowBreaks count="1" manualBreakCount="1">
    <brk id="27" max="16383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0"/>
  <sheetViews>
    <sheetView workbookViewId="0">
      <selection activeCell="I17" sqref="I17"/>
    </sheetView>
  </sheetViews>
  <sheetFormatPr defaultRowHeight="13.2"/>
  <cols>
    <col min="9" max="9" width="8.6640625" customWidth="1"/>
    <col min="10" max="10" width="5.6640625" hidden="1" customWidth="1"/>
    <col min="11" max="11" width="0.109375" hidden="1" customWidth="1"/>
    <col min="12" max="12" width="17.77734375" bestFit="1" customWidth="1"/>
  </cols>
  <sheetData>
    <row r="1" spans="1:12" ht="15.6">
      <c r="A1" s="186" t="s">
        <v>288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ht="53.4" customHeight="1" thickBot="1">
      <c r="A2" s="188" t="s">
        <v>293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1:12" ht="14.4" thickBot="1">
      <c r="A3" s="99" t="s">
        <v>0</v>
      </c>
      <c r="B3" s="191" t="s">
        <v>1</v>
      </c>
      <c r="C3" s="191"/>
      <c r="D3" s="191"/>
      <c r="E3" s="191"/>
      <c r="F3" s="191"/>
      <c r="G3" s="191"/>
      <c r="H3" s="191"/>
      <c r="I3" s="191"/>
      <c r="J3" s="191"/>
      <c r="K3" s="191"/>
      <c r="L3" s="100" t="s">
        <v>185</v>
      </c>
    </row>
    <row r="4" spans="1:12" ht="13.8">
      <c r="A4" s="94">
        <v>1</v>
      </c>
      <c r="B4" s="182" t="s">
        <v>296</v>
      </c>
      <c r="C4" s="182"/>
      <c r="D4" s="182"/>
      <c r="E4" s="182"/>
      <c r="F4" s="182"/>
      <c r="G4" s="182"/>
      <c r="H4" s="182"/>
      <c r="I4" s="182"/>
      <c r="J4" s="100"/>
      <c r="K4" s="100"/>
      <c r="L4" s="96"/>
    </row>
    <row r="5" spans="1:12" ht="14.4" thickBot="1">
      <c r="A5" s="95">
        <v>2</v>
      </c>
      <c r="B5" s="192" t="s">
        <v>294</v>
      </c>
      <c r="C5" s="193"/>
      <c r="D5" s="193"/>
      <c r="E5" s="193"/>
      <c r="F5" s="193"/>
      <c r="G5" s="193"/>
      <c r="H5" s="193"/>
      <c r="I5" s="193"/>
      <c r="J5" s="193"/>
      <c r="K5" s="193"/>
      <c r="L5" s="97"/>
    </row>
    <row r="6" spans="1:12" ht="13.8">
      <c r="A6" s="183"/>
      <c r="B6" s="190" t="s">
        <v>289</v>
      </c>
      <c r="C6" s="190"/>
      <c r="D6" s="190"/>
      <c r="E6" s="190"/>
      <c r="F6" s="190"/>
      <c r="G6" s="190"/>
      <c r="H6" s="190"/>
      <c r="I6" s="190"/>
      <c r="J6" s="190"/>
      <c r="K6" s="190"/>
      <c r="L6" s="98"/>
    </row>
    <row r="7" spans="1:12" ht="13.8">
      <c r="A7" s="184"/>
      <c r="B7" s="194" t="s">
        <v>67</v>
      </c>
      <c r="C7" s="190"/>
      <c r="D7" s="190"/>
      <c r="E7" s="190"/>
      <c r="F7" s="190"/>
      <c r="G7" s="190"/>
      <c r="H7" s="190"/>
      <c r="I7" s="190"/>
      <c r="J7" s="190"/>
      <c r="K7" s="190"/>
      <c r="L7" s="98"/>
    </row>
    <row r="8" spans="1:12" ht="14.4" thickBot="1">
      <c r="A8" s="185"/>
      <c r="B8" s="190" t="s">
        <v>290</v>
      </c>
      <c r="C8" s="190"/>
      <c r="D8" s="190"/>
      <c r="E8" s="190"/>
      <c r="F8" s="190"/>
      <c r="G8" s="190"/>
      <c r="H8" s="190"/>
      <c r="I8" s="190"/>
      <c r="J8" s="190"/>
      <c r="K8" s="190"/>
      <c r="L8" s="98"/>
    </row>
    <row r="9" spans="1:12" ht="26.4" customHeight="1"/>
    <row r="10" spans="1:12" ht="28.2" customHeight="1">
      <c r="A10" s="181" t="s">
        <v>291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</sheetData>
  <mergeCells count="10">
    <mergeCell ref="A10:L10"/>
    <mergeCell ref="B4:I4"/>
    <mergeCell ref="A6:A8"/>
    <mergeCell ref="A1:L1"/>
    <mergeCell ref="A2:L2"/>
    <mergeCell ref="B6:K6"/>
    <mergeCell ref="B3:K3"/>
    <mergeCell ref="B8:K8"/>
    <mergeCell ref="B5:K5"/>
    <mergeCell ref="B7:K7"/>
  </mergeCells>
  <pageMargins left="0.7" right="0.39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59"/>
  <sheetViews>
    <sheetView tabSelected="1" workbookViewId="0">
      <selection activeCell="L6" sqref="L6"/>
    </sheetView>
  </sheetViews>
  <sheetFormatPr defaultRowHeight="13.2"/>
  <cols>
    <col min="1" max="1" width="5.44140625" bestFit="1" customWidth="1"/>
    <col min="3" max="3" width="26" customWidth="1"/>
    <col min="5" max="5" width="12" customWidth="1"/>
  </cols>
  <sheetData>
    <row r="1" spans="1:7" ht="17.399999999999999">
      <c r="A1" s="195" t="s">
        <v>186</v>
      </c>
      <c r="B1" s="196"/>
      <c r="C1" s="196"/>
      <c r="D1" s="196"/>
      <c r="E1" s="196"/>
      <c r="F1" s="196"/>
      <c r="G1" s="196"/>
    </row>
    <row r="2" spans="1:7" ht="33.6" customHeight="1" thickBot="1">
      <c r="A2" s="199" t="s">
        <v>295</v>
      </c>
      <c r="B2" s="199"/>
      <c r="C2" s="199"/>
      <c r="D2" s="199"/>
      <c r="E2" s="199"/>
      <c r="F2" s="199"/>
      <c r="G2" s="199"/>
    </row>
    <row r="3" spans="1:7" ht="20.399999999999999">
      <c r="A3" s="59" t="s">
        <v>188</v>
      </c>
      <c r="B3" s="60" t="s">
        <v>3</v>
      </c>
      <c r="C3" s="60" t="s">
        <v>95</v>
      </c>
      <c r="D3" s="60" t="s">
        <v>4</v>
      </c>
      <c r="E3" s="60" t="s">
        <v>5</v>
      </c>
      <c r="F3" s="60" t="s">
        <v>189</v>
      </c>
      <c r="G3" s="61" t="s">
        <v>190</v>
      </c>
    </row>
    <row r="4" spans="1:7">
      <c r="A4" s="62" t="s">
        <v>191</v>
      </c>
      <c r="B4" s="63" t="s">
        <v>192</v>
      </c>
      <c r="C4" s="63" t="s">
        <v>193</v>
      </c>
      <c r="D4" s="63" t="s">
        <v>194</v>
      </c>
      <c r="E4" s="63" t="s">
        <v>195</v>
      </c>
      <c r="F4" s="63" t="s">
        <v>196</v>
      </c>
      <c r="G4" s="64" t="s">
        <v>197</v>
      </c>
    </row>
    <row r="5" spans="1:7">
      <c r="A5" s="65"/>
      <c r="B5" s="66"/>
      <c r="C5" s="67" t="s">
        <v>97</v>
      </c>
      <c r="D5" s="66"/>
      <c r="E5" s="68"/>
      <c r="F5" s="69"/>
      <c r="G5" s="70"/>
    </row>
    <row r="6" spans="1:7" ht="20.399999999999999">
      <c r="A6" s="71" t="s">
        <v>191</v>
      </c>
      <c r="B6" s="72" t="s">
        <v>198</v>
      </c>
      <c r="C6" s="73" t="s">
        <v>7</v>
      </c>
      <c r="D6" s="74" t="s">
        <v>8</v>
      </c>
      <c r="E6" s="75">
        <v>1</v>
      </c>
      <c r="F6" s="76"/>
      <c r="G6" s="77"/>
    </row>
    <row r="7" spans="1:7">
      <c r="A7" s="65"/>
      <c r="B7" s="66"/>
      <c r="C7" s="67" t="s">
        <v>99</v>
      </c>
      <c r="D7" s="66"/>
      <c r="E7" s="78"/>
      <c r="F7" s="69"/>
      <c r="G7" s="70"/>
    </row>
    <row r="8" spans="1:7" ht="30.6">
      <c r="A8" s="71" t="s">
        <v>192</v>
      </c>
      <c r="B8" s="72" t="s">
        <v>199</v>
      </c>
      <c r="C8" s="73" t="s">
        <v>200</v>
      </c>
      <c r="D8" s="74" t="s">
        <v>11</v>
      </c>
      <c r="E8" s="79">
        <v>0.17199999999999999</v>
      </c>
      <c r="F8" s="76"/>
      <c r="G8" s="77"/>
    </row>
    <row r="9" spans="1:7" ht="30.6">
      <c r="A9" s="71" t="s">
        <v>193</v>
      </c>
      <c r="B9" s="72" t="s">
        <v>201</v>
      </c>
      <c r="C9" s="73" t="s">
        <v>102</v>
      </c>
      <c r="D9" s="74" t="s">
        <v>14</v>
      </c>
      <c r="E9" s="75">
        <v>15</v>
      </c>
      <c r="F9" s="76"/>
      <c r="G9" s="77"/>
    </row>
    <row r="10" spans="1:7" ht="30.6">
      <c r="A10" s="71" t="s">
        <v>194</v>
      </c>
      <c r="B10" s="72" t="s">
        <v>202</v>
      </c>
      <c r="C10" s="73" t="s">
        <v>103</v>
      </c>
      <c r="D10" s="74" t="s">
        <v>14</v>
      </c>
      <c r="E10" s="75">
        <v>10</v>
      </c>
      <c r="F10" s="76"/>
      <c r="G10" s="77"/>
    </row>
    <row r="11" spans="1:7" ht="30.6">
      <c r="A11" s="71" t="s">
        <v>195</v>
      </c>
      <c r="B11" s="72" t="s">
        <v>203</v>
      </c>
      <c r="C11" s="73" t="s">
        <v>104</v>
      </c>
      <c r="D11" s="74" t="s">
        <v>14</v>
      </c>
      <c r="E11" s="75">
        <v>10</v>
      </c>
      <c r="F11" s="76"/>
      <c r="G11" s="77"/>
    </row>
    <row r="12" spans="1:7" ht="30.6">
      <c r="A12" s="71" t="s">
        <v>196</v>
      </c>
      <c r="B12" s="72" t="s">
        <v>204</v>
      </c>
      <c r="C12" s="73" t="s">
        <v>105</v>
      </c>
      <c r="D12" s="74" t="s">
        <v>14</v>
      </c>
      <c r="E12" s="75">
        <v>35</v>
      </c>
      <c r="F12" s="76"/>
      <c r="G12" s="77"/>
    </row>
    <row r="13" spans="1:7" ht="20.399999999999999">
      <c r="A13" s="71">
        <v>7</v>
      </c>
      <c r="B13" s="72" t="s">
        <v>205</v>
      </c>
      <c r="C13" s="73" t="s">
        <v>206</v>
      </c>
      <c r="D13" s="74" t="s">
        <v>20</v>
      </c>
      <c r="E13" s="75">
        <v>38</v>
      </c>
      <c r="F13" s="76"/>
      <c r="G13" s="77"/>
    </row>
    <row r="14" spans="1:7" ht="20.399999999999999">
      <c r="A14" s="71">
        <v>8</v>
      </c>
      <c r="B14" s="72" t="s">
        <v>207</v>
      </c>
      <c r="C14" s="73" t="s">
        <v>208</v>
      </c>
      <c r="D14" s="74" t="s">
        <v>20</v>
      </c>
      <c r="E14" s="75">
        <v>5</v>
      </c>
      <c r="F14" s="76"/>
      <c r="G14" s="77"/>
    </row>
    <row r="15" spans="1:7" ht="20.399999999999999">
      <c r="A15" s="71">
        <v>9</v>
      </c>
      <c r="B15" s="72" t="s">
        <v>209</v>
      </c>
      <c r="C15" s="73" t="s">
        <v>210</v>
      </c>
      <c r="D15" s="74" t="s">
        <v>14</v>
      </c>
      <c r="E15" s="75">
        <v>28.5</v>
      </c>
      <c r="F15" s="76"/>
      <c r="G15" s="77"/>
    </row>
    <row r="16" spans="1:7" ht="40.799999999999997">
      <c r="A16" s="71">
        <v>10</v>
      </c>
      <c r="B16" s="72" t="s">
        <v>211</v>
      </c>
      <c r="C16" s="73" t="s">
        <v>212</v>
      </c>
      <c r="D16" s="74" t="s">
        <v>20</v>
      </c>
      <c r="E16" s="75">
        <v>15</v>
      </c>
      <c r="F16" s="76"/>
      <c r="G16" s="77"/>
    </row>
    <row r="17" spans="1:7" ht="30.6">
      <c r="A17" s="71">
        <v>11</v>
      </c>
      <c r="B17" s="72" t="s">
        <v>213</v>
      </c>
      <c r="C17" s="73" t="s">
        <v>214</v>
      </c>
      <c r="D17" s="74" t="s">
        <v>22</v>
      </c>
      <c r="E17" s="75">
        <v>3</v>
      </c>
      <c r="F17" s="76"/>
      <c r="G17" s="77"/>
    </row>
    <row r="18" spans="1:7">
      <c r="A18" s="65"/>
      <c r="B18" s="66"/>
      <c r="C18" s="67" t="s">
        <v>107</v>
      </c>
      <c r="D18" s="66"/>
      <c r="E18" s="78"/>
      <c r="F18" s="69"/>
      <c r="G18" s="70"/>
    </row>
    <row r="19" spans="1:7" ht="20.399999999999999">
      <c r="A19" s="71" t="s">
        <v>215</v>
      </c>
      <c r="B19" s="72" t="s">
        <v>216</v>
      </c>
      <c r="C19" s="73" t="s">
        <v>109</v>
      </c>
      <c r="D19" s="74" t="s">
        <v>26</v>
      </c>
      <c r="E19" s="75">
        <v>1</v>
      </c>
      <c r="F19" s="76"/>
      <c r="G19" s="77"/>
    </row>
    <row r="20" spans="1:7" ht="30.6">
      <c r="A20" s="71" t="s">
        <v>217</v>
      </c>
      <c r="B20" s="72" t="s">
        <v>218</v>
      </c>
      <c r="C20" s="73" t="s">
        <v>219</v>
      </c>
      <c r="D20" s="74" t="s">
        <v>14</v>
      </c>
      <c r="E20" s="75">
        <v>598.20000000000005</v>
      </c>
      <c r="F20" s="76"/>
      <c r="G20" s="77"/>
    </row>
    <row r="21" spans="1:7" ht="61.2">
      <c r="A21" s="71" t="s">
        <v>220</v>
      </c>
      <c r="B21" s="72" t="s">
        <v>221</v>
      </c>
      <c r="C21" s="73" t="s">
        <v>222</v>
      </c>
      <c r="D21" s="74" t="s">
        <v>22</v>
      </c>
      <c r="E21" s="75">
        <v>89.7</v>
      </c>
      <c r="F21" s="76"/>
      <c r="G21" s="77"/>
    </row>
    <row r="22" spans="1:7" ht="51">
      <c r="A22" s="71" t="s">
        <v>223</v>
      </c>
      <c r="B22" s="72" t="s">
        <v>224</v>
      </c>
      <c r="C22" s="73" t="s">
        <v>225</v>
      </c>
      <c r="D22" s="74" t="s">
        <v>22</v>
      </c>
      <c r="E22" s="75">
        <v>169</v>
      </c>
      <c r="F22" s="76"/>
      <c r="G22" s="77"/>
    </row>
    <row r="23" spans="1:7" ht="40.799999999999997">
      <c r="A23" s="71" t="s">
        <v>226</v>
      </c>
      <c r="B23" s="72" t="s">
        <v>221</v>
      </c>
      <c r="C23" s="73" t="s">
        <v>227</v>
      </c>
      <c r="D23" s="74" t="s">
        <v>22</v>
      </c>
      <c r="E23" s="75">
        <v>174</v>
      </c>
      <c r="F23" s="76"/>
      <c r="G23" s="77"/>
    </row>
    <row r="24" spans="1:7">
      <c r="A24" s="65"/>
      <c r="B24" s="66"/>
      <c r="C24" s="66" t="s">
        <v>114</v>
      </c>
      <c r="D24" s="66"/>
      <c r="E24" s="80"/>
      <c r="F24" s="81"/>
      <c r="G24" s="70"/>
    </row>
    <row r="25" spans="1:7" ht="30.6">
      <c r="A25" s="82" t="s">
        <v>228</v>
      </c>
      <c r="B25" s="72" t="s">
        <v>229</v>
      </c>
      <c r="C25" s="73" t="s">
        <v>230</v>
      </c>
      <c r="D25" s="74" t="s">
        <v>14</v>
      </c>
      <c r="E25" s="75">
        <v>250</v>
      </c>
      <c r="F25" s="76"/>
      <c r="G25" s="77"/>
    </row>
    <row r="26" spans="1:7" ht="40.799999999999997">
      <c r="A26" s="71" t="s">
        <v>231</v>
      </c>
      <c r="B26" s="72" t="s">
        <v>232</v>
      </c>
      <c r="C26" s="73" t="s">
        <v>118</v>
      </c>
      <c r="D26" s="74" t="s">
        <v>14</v>
      </c>
      <c r="E26" s="75">
        <v>250</v>
      </c>
      <c r="F26" s="76"/>
      <c r="G26" s="77"/>
    </row>
    <row r="27" spans="1:7" ht="30.6">
      <c r="A27" s="71" t="s">
        <v>233</v>
      </c>
      <c r="B27" s="72" t="s">
        <v>234</v>
      </c>
      <c r="C27" s="73" t="s">
        <v>120</v>
      </c>
      <c r="D27" s="74" t="s">
        <v>14</v>
      </c>
      <c r="E27" s="75">
        <v>201</v>
      </c>
      <c r="F27" s="76"/>
      <c r="G27" s="77"/>
    </row>
    <row r="28" spans="1:7" ht="20.399999999999999">
      <c r="A28" s="71" t="s">
        <v>235</v>
      </c>
      <c r="B28" s="72" t="s">
        <v>236</v>
      </c>
      <c r="C28" s="73" t="s">
        <v>122</v>
      </c>
      <c r="D28" s="74" t="s">
        <v>14</v>
      </c>
      <c r="E28" s="75">
        <v>201</v>
      </c>
      <c r="F28" s="76"/>
      <c r="G28" s="77"/>
    </row>
    <row r="29" spans="1:7" ht="20.399999999999999">
      <c r="A29" s="71" t="s">
        <v>237</v>
      </c>
      <c r="B29" s="72" t="s">
        <v>238</v>
      </c>
      <c r="C29" s="73" t="s">
        <v>123</v>
      </c>
      <c r="D29" s="74" t="s">
        <v>14</v>
      </c>
      <c r="E29" s="75">
        <v>201</v>
      </c>
      <c r="F29" s="76"/>
      <c r="G29" s="77"/>
    </row>
    <row r="30" spans="1:7" ht="30.6">
      <c r="A30" s="71" t="s">
        <v>239</v>
      </c>
      <c r="B30" s="72" t="s">
        <v>240</v>
      </c>
      <c r="C30" s="73" t="s">
        <v>125</v>
      </c>
      <c r="D30" s="74" t="s">
        <v>14</v>
      </c>
      <c r="E30" s="75">
        <v>201</v>
      </c>
      <c r="F30" s="76"/>
      <c r="G30" s="77"/>
    </row>
    <row r="31" spans="1:7">
      <c r="A31" s="65"/>
      <c r="B31" s="66"/>
      <c r="C31" s="67" t="s">
        <v>127</v>
      </c>
      <c r="D31" s="66"/>
      <c r="E31" s="78"/>
      <c r="F31" s="69"/>
      <c r="G31" s="70"/>
    </row>
    <row r="32" spans="1:7" ht="20.399999999999999">
      <c r="A32" s="71" t="s">
        <v>241</v>
      </c>
      <c r="B32" s="72" t="s">
        <v>238</v>
      </c>
      <c r="C32" s="73" t="s">
        <v>123</v>
      </c>
      <c r="D32" s="74" t="s">
        <v>14</v>
      </c>
      <c r="E32" s="75">
        <v>201</v>
      </c>
      <c r="F32" s="76"/>
      <c r="G32" s="77"/>
    </row>
    <row r="33" spans="1:7" ht="40.799999999999997">
      <c r="A33" s="71" t="s">
        <v>242</v>
      </c>
      <c r="B33" s="72" t="s">
        <v>243</v>
      </c>
      <c r="C33" s="73" t="s">
        <v>129</v>
      </c>
      <c r="D33" s="74" t="s">
        <v>14</v>
      </c>
      <c r="E33" s="75">
        <v>201</v>
      </c>
      <c r="F33" s="76"/>
      <c r="G33" s="77"/>
    </row>
    <row r="34" spans="1:7" ht="20.399999999999999">
      <c r="A34" s="71" t="s">
        <v>244</v>
      </c>
      <c r="B34" s="72" t="s">
        <v>238</v>
      </c>
      <c r="C34" s="73" t="s">
        <v>123</v>
      </c>
      <c r="D34" s="74" t="s">
        <v>14</v>
      </c>
      <c r="E34" s="75">
        <v>201</v>
      </c>
      <c r="F34" s="76"/>
      <c r="G34" s="77"/>
    </row>
    <row r="35" spans="1:7" ht="40.799999999999997">
      <c r="A35" s="71" t="s">
        <v>245</v>
      </c>
      <c r="B35" s="72" t="s">
        <v>246</v>
      </c>
      <c r="C35" s="73" t="s">
        <v>131</v>
      </c>
      <c r="D35" s="74" t="s">
        <v>14</v>
      </c>
      <c r="E35" s="75">
        <v>201</v>
      </c>
      <c r="F35" s="76"/>
      <c r="G35" s="77"/>
    </row>
    <row r="36" spans="1:7">
      <c r="A36" s="65"/>
      <c r="B36" s="66"/>
      <c r="C36" s="67" t="s">
        <v>133</v>
      </c>
      <c r="D36" s="66"/>
      <c r="E36" s="78"/>
      <c r="F36" s="69"/>
      <c r="G36" s="70"/>
    </row>
    <row r="37" spans="1:7" ht="20.399999999999999">
      <c r="A37" s="71" t="s">
        <v>247</v>
      </c>
      <c r="B37" s="72" t="s">
        <v>248</v>
      </c>
      <c r="C37" s="73" t="s">
        <v>249</v>
      </c>
      <c r="D37" s="74" t="s">
        <v>14</v>
      </c>
      <c r="E37" s="75">
        <v>12</v>
      </c>
      <c r="F37" s="76"/>
      <c r="G37" s="77"/>
    </row>
    <row r="38" spans="1:7" ht="30.6">
      <c r="A38" s="71" t="s">
        <v>250</v>
      </c>
      <c r="B38" s="72" t="s">
        <v>251</v>
      </c>
      <c r="C38" s="73" t="s">
        <v>252</v>
      </c>
      <c r="D38" s="74" t="s">
        <v>20</v>
      </c>
      <c r="E38" s="75">
        <v>28</v>
      </c>
      <c r="F38" s="76"/>
      <c r="G38" s="77"/>
    </row>
    <row r="39" spans="1:7" ht="40.799999999999997">
      <c r="A39" s="71" t="s">
        <v>253</v>
      </c>
      <c r="B39" s="72" t="s">
        <v>254</v>
      </c>
      <c r="C39" s="73" t="s">
        <v>255</v>
      </c>
      <c r="D39" s="74" t="s">
        <v>14</v>
      </c>
      <c r="E39" s="75">
        <v>9</v>
      </c>
      <c r="F39" s="76"/>
      <c r="G39" s="77"/>
    </row>
    <row r="40" spans="1:7" ht="61.2">
      <c r="A40" s="71" t="s">
        <v>256</v>
      </c>
      <c r="B40" s="72" t="s">
        <v>257</v>
      </c>
      <c r="C40" s="73" t="s">
        <v>258</v>
      </c>
      <c r="D40" s="74" t="s">
        <v>8</v>
      </c>
      <c r="E40" s="75">
        <v>1</v>
      </c>
      <c r="F40" s="76"/>
      <c r="G40" s="77"/>
    </row>
    <row r="41" spans="1:7" ht="40.799999999999997">
      <c r="A41" s="71" t="s">
        <v>259</v>
      </c>
      <c r="B41" s="72" t="s">
        <v>260</v>
      </c>
      <c r="C41" s="73" t="s">
        <v>261</v>
      </c>
      <c r="D41" s="74" t="s">
        <v>51</v>
      </c>
      <c r="E41" s="75">
        <v>2</v>
      </c>
      <c r="F41" s="76"/>
      <c r="G41" s="77"/>
    </row>
    <row r="42" spans="1:7">
      <c r="A42" s="65"/>
      <c r="B42" s="66"/>
      <c r="C42" s="67" t="s">
        <v>138</v>
      </c>
      <c r="D42" s="66"/>
      <c r="E42" s="78"/>
      <c r="F42" s="69"/>
      <c r="G42" s="70"/>
    </row>
    <row r="43" spans="1:7" ht="30.6">
      <c r="A43" s="71" t="s">
        <v>262</v>
      </c>
      <c r="B43" s="72" t="s">
        <v>229</v>
      </c>
      <c r="C43" s="73" t="s">
        <v>230</v>
      </c>
      <c r="D43" s="74" t="s">
        <v>14</v>
      </c>
      <c r="E43" s="75">
        <v>274.39999999999998</v>
      </c>
      <c r="F43" s="76"/>
      <c r="G43" s="77"/>
    </row>
    <row r="44" spans="1:7" ht="40.799999999999997">
      <c r="A44" s="71" t="s">
        <v>263</v>
      </c>
      <c r="B44" s="72" t="s">
        <v>264</v>
      </c>
      <c r="C44" s="73" t="s">
        <v>265</v>
      </c>
      <c r="D44" s="74" t="s">
        <v>20</v>
      </c>
      <c r="E44" s="75">
        <v>179</v>
      </c>
      <c r="F44" s="76"/>
      <c r="G44" s="77"/>
    </row>
    <row r="45" spans="1:7" ht="20.399999999999999">
      <c r="A45" s="71" t="s">
        <v>266</v>
      </c>
      <c r="B45" s="72" t="s">
        <v>267</v>
      </c>
      <c r="C45" s="73" t="s">
        <v>141</v>
      </c>
      <c r="D45" s="74" t="s">
        <v>20</v>
      </c>
      <c r="E45" s="75">
        <v>209</v>
      </c>
      <c r="F45" s="76"/>
      <c r="G45" s="77"/>
    </row>
    <row r="46" spans="1:7" ht="40.799999999999997">
      <c r="A46" s="71" t="s">
        <v>268</v>
      </c>
      <c r="B46" s="72" t="s">
        <v>232</v>
      </c>
      <c r="C46" s="73" t="s">
        <v>269</v>
      </c>
      <c r="D46" s="74" t="s">
        <v>14</v>
      </c>
      <c r="E46" s="75">
        <v>220.5</v>
      </c>
      <c r="F46" s="76"/>
      <c r="G46" s="77"/>
    </row>
    <row r="47" spans="1:7" ht="30.6">
      <c r="A47" s="71" t="s">
        <v>270</v>
      </c>
      <c r="B47" s="72" t="s">
        <v>234</v>
      </c>
      <c r="C47" s="73" t="s">
        <v>142</v>
      </c>
      <c r="D47" s="74" t="s">
        <v>14</v>
      </c>
      <c r="E47" s="75">
        <v>220.5</v>
      </c>
      <c r="F47" s="76"/>
      <c r="G47" s="77"/>
    </row>
    <row r="48" spans="1:7" ht="40.799999999999997">
      <c r="A48" s="71" t="s">
        <v>271</v>
      </c>
      <c r="B48" s="72" t="s">
        <v>272</v>
      </c>
      <c r="C48" s="73" t="s">
        <v>144</v>
      </c>
      <c r="D48" s="74" t="s">
        <v>14</v>
      </c>
      <c r="E48" s="75">
        <v>220.5</v>
      </c>
      <c r="F48" s="76"/>
      <c r="G48" s="77"/>
    </row>
    <row r="49" spans="1:7" ht="40.799999999999997">
      <c r="A49" s="71" t="s">
        <v>273</v>
      </c>
      <c r="B49" s="72" t="s">
        <v>232</v>
      </c>
      <c r="C49" s="73" t="s">
        <v>274</v>
      </c>
      <c r="D49" s="74" t="s">
        <v>14</v>
      </c>
      <c r="E49" s="75">
        <v>47</v>
      </c>
      <c r="F49" s="76"/>
      <c r="G49" s="77"/>
    </row>
    <row r="50" spans="1:7" ht="30.6">
      <c r="A50" s="71" t="s">
        <v>275</v>
      </c>
      <c r="B50" s="72" t="s">
        <v>234</v>
      </c>
      <c r="C50" s="73" t="s">
        <v>120</v>
      </c>
      <c r="D50" s="74" t="s">
        <v>14</v>
      </c>
      <c r="E50" s="75">
        <v>47</v>
      </c>
      <c r="F50" s="76"/>
      <c r="G50" s="77"/>
    </row>
    <row r="51" spans="1:7" ht="40.799999999999997">
      <c r="A51" s="71" t="s">
        <v>276</v>
      </c>
      <c r="B51" s="72" t="s">
        <v>272</v>
      </c>
      <c r="C51" s="73" t="s">
        <v>146</v>
      </c>
      <c r="D51" s="74" t="s">
        <v>14</v>
      </c>
      <c r="E51" s="75">
        <v>47</v>
      </c>
      <c r="F51" s="76"/>
      <c r="G51" s="77"/>
    </row>
    <row r="52" spans="1:7" ht="51">
      <c r="A52" s="71" t="s">
        <v>277</v>
      </c>
      <c r="B52" s="72" t="s">
        <v>234</v>
      </c>
      <c r="C52" s="83" t="s">
        <v>278</v>
      </c>
      <c r="D52" s="74" t="s">
        <v>14</v>
      </c>
      <c r="E52" s="75">
        <f>40+140*0.5</f>
        <v>110</v>
      </c>
      <c r="F52" s="76"/>
      <c r="G52" s="77"/>
    </row>
    <row r="53" spans="1:7" ht="20.399999999999999">
      <c r="A53" s="65"/>
      <c r="B53" s="66"/>
      <c r="C53" s="67" t="s">
        <v>148</v>
      </c>
      <c r="D53" s="66"/>
      <c r="E53" s="78"/>
      <c r="F53" s="69"/>
      <c r="G53" s="70"/>
    </row>
    <row r="54" spans="1:7" ht="30.6">
      <c r="A54" s="71" t="s">
        <v>279</v>
      </c>
      <c r="B54" s="84" t="s">
        <v>280</v>
      </c>
      <c r="C54" s="73" t="s">
        <v>281</v>
      </c>
      <c r="D54" s="74" t="s">
        <v>20</v>
      </c>
      <c r="E54" s="75">
        <v>41</v>
      </c>
      <c r="F54" s="76"/>
      <c r="G54" s="77"/>
    </row>
    <row r="55" spans="1:7" ht="30.6">
      <c r="A55" s="71" t="s">
        <v>282</v>
      </c>
      <c r="B55" s="72" t="s">
        <v>283</v>
      </c>
      <c r="C55" s="73" t="s">
        <v>284</v>
      </c>
      <c r="D55" s="74" t="s">
        <v>14</v>
      </c>
      <c r="E55" s="75">
        <v>230</v>
      </c>
      <c r="F55" s="76"/>
      <c r="G55" s="77"/>
    </row>
    <row r="56" spans="1:7" ht="20.399999999999999">
      <c r="A56" s="71" t="s">
        <v>285</v>
      </c>
      <c r="B56" s="72" t="s">
        <v>286</v>
      </c>
      <c r="C56" s="73" t="s">
        <v>154</v>
      </c>
      <c r="D56" s="74" t="s">
        <v>14</v>
      </c>
      <c r="E56" s="75">
        <v>230</v>
      </c>
      <c r="F56" s="76"/>
      <c r="G56" s="77"/>
    </row>
    <row r="57" spans="1:7" ht="20.399999999999999">
      <c r="A57" s="101" t="s">
        <v>287</v>
      </c>
      <c r="B57" s="101" t="s">
        <v>199</v>
      </c>
      <c r="C57" s="102" t="s">
        <v>155</v>
      </c>
      <c r="D57" s="103" t="s">
        <v>11</v>
      </c>
      <c r="E57" s="104">
        <v>0.17199999999999999</v>
      </c>
      <c r="F57" s="105"/>
      <c r="G57" s="105"/>
    </row>
    <row r="58" spans="1:7">
      <c r="E58" s="197" t="s">
        <v>289</v>
      </c>
      <c r="F58" s="198"/>
      <c r="G58" s="106"/>
    </row>
    <row r="59" spans="1:7">
      <c r="E59" s="107"/>
    </row>
  </sheetData>
  <mergeCells count="3">
    <mergeCell ref="A1:G1"/>
    <mergeCell ref="A2:G2"/>
    <mergeCell ref="E58:F5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57"/>
  <sheetViews>
    <sheetView topLeftCell="A58" workbookViewId="0">
      <selection activeCell="A16" sqref="A16:XFD16"/>
    </sheetView>
  </sheetViews>
  <sheetFormatPr defaultRowHeight="13.2"/>
  <cols>
    <col min="1" max="1" width="5.44140625" bestFit="1" customWidth="1"/>
    <col min="2" max="2" width="7.109375" bestFit="1" customWidth="1"/>
    <col min="3" max="3" width="33.109375" customWidth="1"/>
  </cols>
  <sheetData>
    <row r="1" spans="1:5">
      <c r="A1" s="200" t="s">
        <v>292</v>
      </c>
      <c r="B1" s="200"/>
      <c r="C1" s="200"/>
      <c r="D1" s="200"/>
      <c r="E1" s="200"/>
    </row>
    <row r="2" spans="1:5" ht="47.4" customHeight="1" thickBot="1">
      <c r="A2" s="199" t="s">
        <v>187</v>
      </c>
      <c r="B2" s="199"/>
      <c r="C2" s="199"/>
      <c r="D2" s="199"/>
      <c r="E2" s="199"/>
    </row>
    <row r="3" spans="1:5">
      <c r="A3" s="59" t="s">
        <v>188</v>
      </c>
      <c r="B3" s="60" t="s">
        <v>3</v>
      </c>
      <c r="C3" s="60" t="s">
        <v>95</v>
      </c>
      <c r="D3" s="60" t="s">
        <v>4</v>
      </c>
      <c r="E3" s="61" t="s">
        <v>5</v>
      </c>
    </row>
    <row r="4" spans="1:5">
      <c r="A4" s="62" t="s">
        <v>191</v>
      </c>
      <c r="B4" s="63" t="s">
        <v>192</v>
      </c>
      <c r="C4" s="63" t="s">
        <v>193</v>
      </c>
      <c r="D4" s="63" t="s">
        <v>194</v>
      </c>
      <c r="E4" s="64" t="s">
        <v>195</v>
      </c>
    </row>
    <row r="5" spans="1:5">
      <c r="A5" s="65"/>
      <c r="B5" s="66"/>
      <c r="C5" s="67" t="s">
        <v>97</v>
      </c>
      <c r="D5" s="66"/>
      <c r="E5" s="85"/>
    </row>
    <row r="6" spans="1:5">
      <c r="A6" s="71" t="s">
        <v>191</v>
      </c>
      <c r="B6" s="72" t="s">
        <v>198</v>
      </c>
      <c r="C6" s="73" t="s">
        <v>7</v>
      </c>
      <c r="D6" s="74" t="s">
        <v>8</v>
      </c>
      <c r="E6" s="86">
        <v>1</v>
      </c>
    </row>
    <row r="7" spans="1:5">
      <c r="A7" s="65"/>
      <c r="B7" s="66"/>
      <c r="C7" s="67" t="s">
        <v>99</v>
      </c>
      <c r="D7" s="66"/>
      <c r="E7" s="87"/>
    </row>
    <row r="8" spans="1:5" ht="20.399999999999999">
      <c r="A8" s="71" t="s">
        <v>192</v>
      </c>
      <c r="B8" s="72" t="s">
        <v>199</v>
      </c>
      <c r="C8" s="73" t="s">
        <v>200</v>
      </c>
      <c r="D8" s="74" t="s">
        <v>11</v>
      </c>
      <c r="E8" s="88">
        <v>0.17199999999999999</v>
      </c>
    </row>
    <row r="9" spans="1:5" ht="20.399999999999999">
      <c r="A9" s="71" t="s">
        <v>193</v>
      </c>
      <c r="B9" s="72" t="s">
        <v>201</v>
      </c>
      <c r="C9" s="73" t="s">
        <v>102</v>
      </c>
      <c r="D9" s="74" t="s">
        <v>14</v>
      </c>
      <c r="E9" s="86">
        <v>15</v>
      </c>
    </row>
    <row r="10" spans="1:5" ht="20.399999999999999">
      <c r="A10" s="71" t="s">
        <v>194</v>
      </c>
      <c r="B10" s="72" t="s">
        <v>202</v>
      </c>
      <c r="C10" s="73" t="s">
        <v>103</v>
      </c>
      <c r="D10" s="74" t="s">
        <v>14</v>
      </c>
      <c r="E10" s="86">
        <v>10</v>
      </c>
    </row>
    <row r="11" spans="1:5" ht="30.6">
      <c r="A11" s="71" t="s">
        <v>195</v>
      </c>
      <c r="B11" s="72" t="s">
        <v>203</v>
      </c>
      <c r="C11" s="73" t="s">
        <v>104</v>
      </c>
      <c r="D11" s="74" t="s">
        <v>14</v>
      </c>
      <c r="E11" s="86">
        <v>10</v>
      </c>
    </row>
    <row r="12" spans="1:5" ht="20.399999999999999">
      <c r="A12" s="71" t="s">
        <v>196</v>
      </c>
      <c r="B12" s="72" t="s">
        <v>204</v>
      </c>
      <c r="C12" s="73" t="s">
        <v>105</v>
      </c>
      <c r="D12" s="74" t="s">
        <v>14</v>
      </c>
      <c r="E12" s="86">
        <v>35</v>
      </c>
    </row>
    <row r="13" spans="1:5" ht="20.399999999999999">
      <c r="A13" s="71">
        <v>7</v>
      </c>
      <c r="B13" s="72" t="s">
        <v>205</v>
      </c>
      <c r="C13" s="73" t="s">
        <v>206</v>
      </c>
      <c r="D13" s="74" t="s">
        <v>20</v>
      </c>
      <c r="E13" s="86">
        <v>38</v>
      </c>
    </row>
    <row r="14" spans="1:5" ht="20.399999999999999">
      <c r="A14" s="71">
        <v>8</v>
      </c>
      <c r="B14" s="72" t="s">
        <v>207</v>
      </c>
      <c r="C14" s="73" t="s">
        <v>208</v>
      </c>
      <c r="D14" s="74" t="s">
        <v>20</v>
      </c>
      <c r="E14" s="86">
        <v>5</v>
      </c>
    </row>
    <row r="15" spans="1:5" ht="20.399999999999999">
      <c r="A15" s="71">
        <v>9</v>
      </c>
      <c r="B15" s="72" t="s">
        <v>209</v>
      </c>
      <c r="C15" s="73" t="s">
        <v>210</v>
      </c>
      <c r="D15" s="74" t="s">
        <v>14</v>
      </c>
      <c r="E15" s="86">
        <v>28.5</v>
      </c>
    </row>
    <row r="16" spans="1:5" ht="30.6">
      <c r="A16" s="71">
        <v>10</v>
      </c>
      <c r="B16" s="72" t="s">
        <v>211</v>
      </c>
      <c r="C16" s="73" t="s">
        <v>212</v>
      </c>
      <c r="D16" s="74" t="s">
        <v>20</v>
      </c>
      <c r="E16" s="86">
        <v>15</v>
      </c>
    </row>
    <row r="17" spans="1:5" ht="20.399999999999999">
      <c r="A17" s="71">
        <v>11</v>
      </c>
      <c r="B17" s="72" t="s">
        <v>213</v>
      </c>
      <c r="C17" s="73" t="s">
        <v>214</v>
      </c>
      <c r="D17" s="74" t="s">
        <v>22</v>
      </c>
      <c r="E17" s="86">
        <v>3</v>
      </c>
    </row>
    <row r="18" spans="1:5">
      <c r="A18" s="65"/>
      <c r="B18" s="66"/>
      <c r="C18" s="67" t="s">
        <v>107</v>
      </c>
      <c r="D18" s="66"/>
      <c r="E18" s="87"/>
    </row>
    <row r="19" spans="1:5" ht="20.399999999999999">
      <c r="A19" s="71" t="s">
        <v>215</v>
      </c>
      <c r="B19" s="72" t="s">
        <v>216</v>
      </c>
      <c r="C19" s="73" t="s">
        <v>109</v>
      </c>
      <c r="D19" s="74" t="s">
        <v>26</v>
      </c>
      <c r="E19" s="86">
        <v>1</v>
      </c>
    </row>
    <row r="20" spans="1:5" ht="20.399999999999999">
      <c r="A20" s="71" t="s">
        <v>217</v>
      </c>
      <c r="B20" s="72" t="s">
        <v>218</v>
      </c>
      <c r="C20" s="73" t="s">
        <v>219</v>
      </c>
      <c r="D20" s="74" t="s">
        <v>14</v>
      </c>
      <c r="E20" s="86">
        <v>598.20000000000005</v>
      </c>
    </row>
    <row r="21" spans="1:5" ht="40.799999999999997">
      <c r="A21" s="71" t="s">
        <v>220</v>
      </c>
      <c r="B21" s="72" t="s">
        <v>221</v>
      </c>
      <c r="C21" s="73" t="s">
        <v>222</v>
      </c>
      <c r="D21" s="74" t="s">
        <v>22</v>
      </c>
      <c r="E21" s="86">
        <v>89.7</v>
      </c>
    </row>
    <row r="22" spans="1:5" ht="40.799999999999997">
      <c r="A22" s="71" t="s">
        <v>223</v>
      </c>
      <c r="B22" s="72" t="s">
        <v>224</v>
      </c>
      <c r="C22" s="73" t="s">
        <v>225</v>
      </c>
      <c r="D22" s="74" t="s">
        <v>22</v>
      </c>
      <c r="E22" s="86">
        <v>169</v>
      </c>
    </row>
    <row r="23" spans="1:5" ht="30.6">
      <c r="A23" s="71" t="s">
        <v>226</v>
      </c>
      <c r="B23" s="72" t="s">
        <v>221</v>
      </c>
      <c r="C23" s="73" t="s">
        <v>227</v>
      </c>
      <c r="D23" s="74" t="s">
        <v>22</v>
      </c>
      <c r="E23" s="86">
        <v>174</v>
      </c>
    </row>
    <row r="24" spans="1:5">
      <c r="A24" s="65"/>
      <c r="B24" s="66"/>
      <c r="C24" s="66" t="s">
        <v>114</v>
      </c>
      <c r="D24" s="66"/>
      <c r="E24" s="87"/>
    </row>
    <row r="25" spans="1:5" ht="30.6">
      <c r="A25" s="82" t="s">
        <v>228</v>
      </c>
      <c r="B25" s="72" t="s">
        <v>229</v>
      </c>
      <c r="C25" s="73" t="s">
        <v>230</v>
      </c>
      <c r="D25" s="74" t="s">
        <v>14</v>
      </c>
      <c r="E25" s="86">
        <v>250</v>
      </c>
    </row>
    <row r="26" spans="1:5" ht="30.6">
      <c r="A26" s="71" t="s">
        <v>231</v>
      </c>
      <c r="B26" s="72" t="s">
        <v>232</v>
      </c>
      <c r="C26" s="73" t="s">
        <v>118</v>
      </c>
      <c r="D26" s="74" t="s">
        <v>14</v>
      </c>
      <c r="E26" s="86">
        <v>250</v>
      </c>
    </row>
    <row r="27" spans="1:5" ht="20.399999999999999">
      <c r="A27" s="71" t="s">
        <v>233</v>
      </c>
      <c r="B27" s="72" t="s">
        <v>234</v>
      </c>
      <c r="C27" s="73" t="s">
        <v>120</v>
      </c>
      <c r="D27" s="74" t="s">
        <v>14</v>
      </c>
      <c r="E27" s="86">
        <v>201</v>
      </c>
    </row>
    <row r="28" spans="1:5" ht="20.399999999999999">
      <c r="A28" s="71" t="s">
        <v>235</v>
      </c>
      <c r="B28" s="72" t="s">
        <v>236</v>
      </c>
      <c r="C28" s="73" t="s">
        <v>122</v>
      </c>
      <c r="D28" s="74" t="s">
        <v>14</v>
      </c>
      <c r="E28" s="86">
        <v>201</v>
      </c>
    </row>
    <row r="29" spans="1:5" ht="20.399999999999999">
      <c r="A29" s="71" t="s">
        <v>237</v>
      </c>
      <c r="B29" s="72" t="s">
        <v>238</v>
      </c>
      <c r="C29" s="73" t="s">
        <v>123</v>
      </c>
      <c r="D29" s="74" t="s">
        <v>14</v>
      </c>
      <c r="E29" s="86">
        <v>201</v>
      </c>
    </row>
    <row r="30" spans="1:5" ht="30.6">
      <c r="A30" s="71" t="s">
        <v>239</v>
      </c>
      <c r="B30" s="72" t="s">
        <v>240</v>
      </c>
      <c r="C30" s="73" t="s">
        <v>125</v>
      </c>
      <c r="D30" s="74" t="s">
        <v>14</v>
      </c>
      <c r="E30" s="86">
        <v>201</v>
      </c>
    </row>
    <row r="31" spans="1:5">
      <c r="A31" s="65"/>
      <c r="B31" s="66"/>
      <c r="C31" s="67" t="s">
        <v>127</v>
      </c>
      <c r="D31" s="66"/>
      <c r="E31" s="87"/>
    </row>
    <row r="32" spans="1:5" ht="20.399999999999999">
      <c r="A32" s="71" t="s">
        <v>241</v>
      </c>
      <c r="B32" s="72" t="s">
        <v>238</v>
      </c>
      <c r="C32" s="73" t="s">
        <v>123</v>
      </c>
      <c r="D32" s="74" t="s">
        <v>14</v>
      </c>
      <c r="E32" s="86">
        <v>201</v>
      </c>
    </row>
    <row r="33" spans="1:5" ht="30.6">
      <c r="A33" s="71" t="s">
        <v>242</v>
      </c>
      <c r="B33" s="72" t="s">
        <v>243</v>
      </c>
      <c r="C33" s="73" t="s">
        <v>129</v>
      </c>
      <c r="D33" s="74" t="s">
        <v>14</v>
      </c>
      <c r="E33" s="86">
        <v>201</v>
      </c>
    </row>
    <row r="34" spans="1:5" ht="20.399999999999999">
      <c r="A34" s="71" t="s">
        <v>244</v>
      </c>
      <c r="B34" s="72" t="s">
        <v>238</v>
      </c>
      <c r="C34" s="73" t="s">
        <v>123</v>
      </c>
      <c r="D34" s="74" t="s">
        <v>14</v>
      </c>
      <c r="E34" s="86">
        <v>201</v>
      </c>
    </row>
    <row r="35" spans="1:5" ht="30.6">
      <c r="A35" s="71" t="s">
        <v>245</v>
      </c>
      <c r="B35" s="72" t="s">
        <v>246</v>
      </c>
      <c r="C35" s="73" t="s">
        <v>131</v>
      </c>
      <c r="D35" s="74" t="s">
        <v>14</v>
      </c>
      <c r="E35" s="86">
        <v>201</v>
      </c>
    </row>
    <row r="36" spans="1:5">
      <c r="A36" s="65"/>
      <c r="B36" s="66"/>
      <c r="C36" s="67" t="s">
        <v>133</v>
      </c>
      <c r="D36" s="66"/>
      <c r="E36" s="87"/>
    </row>
    <row r="37" spans="1:5" ht="20.399999999999999">
      <c r="A37" s="71" t="s">
        <v>247</v>
      </c>
      <c r="B37" s="72" t="s">
        <v>248</v>
      </c>
      <c r="C37" s="73" t="s">
        <v>249</v>
      </c>
      <c r="D37" s="74" t="s">
        <v>14</v>
      </c>
      <c r="E37" s="86">
        <v>12</v>
      </c>
    </row>
    <row r="38" spans="1:5" ht="20.399999999999999">
      <c r="A38" s="71" t="s">
        <v>250</v>
      </c>
      <c r="B38" s="72" t="s">
        <v>251</v>
      </c>
      <c r="C38" s="73" t="s">
        <v>252</v>
      </c>
      <c r="D38" s="74" t="s">
        <v>20</v>
      </c>
      <c r="E38" s="86">
        <v>28</v>
      </c>
    </row>
    <row r="39" spans="1:5" ht="40.799999999999997">
      <c r="A39" s="71" t="s">
        <v>253</v>
      </c>
      <c r="B39" s="72" t="s">
        <v>254</v>
      </c>
      <c r="C39" s="73" t="s">
        <v>255</v>
      </c>
      <c r="D39" s="74" t="s">
        <v>14</v>
      </c>
      <c r="E39" s="86">
        <v>9</v>
      </c>
    </row>
    <row r="40" spans="1:5" ht="51">
      <c r="A40" s="71" t="s">
        <v>256</v>
      </c>
      <c r="B40" s="72" t="s">
        <v>257</v>
      </c>
      <c r="C40" s="73" t="s">
        <v>258</v>
      </c>
      <c r="D40" s="74" t="s">
        <v>8</v>
      </c>
      <c r="E40" s="86">
        <v>1</v>
      </c>
    </row>
    <row r="41" spans="1:5" ht="30.6">
      <c r="A41" s="71" t="s">
        <v>259</v>
      </c>
      <c r="B41" s="72" t="s">
        <v>260</v>
      </c>
      <c r="C41" s="73" t="s">
        <v>261</v>
      </c>
      <c r="D41" s="74" t="s">
        <v>51</v>
      </c>
      <c r="E41" s="86">
        <v>2</v>
      </c>
    </row>
    <row r="42" spans="1:5">
      <c r="A42" s="65"/>
      <c r="B42" s="66"/>
      <c r="C42" s="67" t="s">
        <v>138</v>
      </c>
      <c r="D42" s="66"/>
      <c r="E42" s="87"/>
    </row>
    <row r="43" spans="1:5" ht="30.6">
      <c r="A43" s="71" t="s">
        <v>262</v>
      </c>
      <c r="B43" s="72" t="s">
        <v>229</v>
      </c>
      <c r="C43" s="73" t="s">
        <v>230</v>
      </c>
      <c r="D43" s="74" t="s">
        <v>14</v>
      </c>
      <c r="E43" s="86">
        <v>274.39999999999998</v>
      </c>
    </row>
    <row r="44" spans="1:5" ht="30.6">
      <c r="A44" s="71" t="s">
        <v>263</v>
      </c>
      <c r="B44" s="72" t="s">
        <v>264</v>
      </c>
      <c r="C44" s="73" t="s">
        <v>265</v>
      </c>
      <c r="D44" s="74" t="s">
        <v>20</v>
      </c>
      <c r="E44" s="86">
        <v>179</v>
      </c>
    </row>
    <row r="45" spans="1:5" ht="20.399999999999999">
      <c r="A45" s="71" t="s">
        <v>266</v>
      </c>
      <c r="B45" s="72" t="s">
        <v>267</v>
      </c>
      <c r="C45" s="73" t="s">
        <v>141</v>
      </c>
      <c r="D45" s="74" t="s">
        <v>20</v>
      </c>
      <c r="E45" s="86">
        <v>209</v>
      </c>
    </row>
    <row r="46" spans="1:5" ht="30.6">
      <c r="A46" s="71" t="s">
        <v>268</v>
      </c>
      <c r="B46" s="72" t="s">
        <v>232</v>
      </c>
      <c r="C46" s="73" t="s">
        <v>269</v>
      </c>
      <c r="D46" s="74" t="s">
        <v>14</v>
      </c>
      <c r="E46" s="86">
        <v>220.5</v>
      </c>
    </row>
    <row r="47" spans="1:5" ht="20.399999999999999">
      <c r="A47" s="71" t="s">
        <v>270</v>
      </c>
      <c r="B47" s="72" t="s">
        <v>234</v>
      </c>
      <c r="C47" s="73" t="s">
        <v>142</v>
      </c>
      <c r="D47" s="74" t="s">
        <v>14</v>
      </c>
      <c r="E47" s="86">
        <v>220.5</v>
      </c>
    </row>
    <row r="48" spans="1:5" ht="30.6">
      <c r="A48" s="71" t="s">
        <v>271</v>
      </c>
      <c r="B48" s="72" t="s">
        <v>272</v>
      </c>
      <c r="C48" s="73" t="s">
        <v>144</v>
      </c>
      <c r="D48" s="74" t="s">
        <v>14</v>
      </c>
      <c r="E48" s="86">
        <v>220.5</v>
      </c>
    </row>
    <row r="49" spans="1:5" ht="30.6">
      <c r="A49" s="71" t="s">
        <v>273</v>
      </c>
      <c r="B49" s="72" t="s">
        <v>232</v>
      </c>
      <c r="C49" s="73" t="s">
        <v>274</v>
      </c>
      <c r="D49" s="74" t="s">
        <v>14</v>
      </c>
      <c r="E49" s="86">
        <v>47</v>
      </c>
    </row>
    <row r="50" spans="1:5" ht="20.399999999999999">
      <c r="A50" s="71" t="s">
        <v>275</v>
      </c>
      <c r="B50" s="72" t="s">
        <v>234</v>
      </c>
      <c r="C50" s="73" t="s">
        <v>120</v>
      </c>
      <c r="D50" s="74" t="s">
        <v>14</v>
      </c>
      <c r="E50" s="86">
        <v>47</v>
      </c>
    </row>
    <row r="51" spans="1:5" ht="30.6">
      <c r="A51" s="71" t="s">
        <v>276</v>
      </c>
      <c r="B51" s="72" t="s">
        <v>272</v>
      </c>
      <c r="C51" s="73" t="s">
        <v>146</v>
      </c>
      <c r="D51" s="74" t="s">
        <v>14</v>
      </c>
      <c r="E51" s="86">
        <v>47</v>
      </c>
    </row>
    <row r="52" spans="1:5" ht="40.799999999999997">
      <c r="A52" s="71" t="s">
        <v>277</v>
      </c>
      <c r="B52" s="72" t="s">
        <v>234</v>
      </c>
      <c r="C52" s="83" t="s">
        <v>278</v>
      </c>
      <c r="D52" s="74" t="s">
        <v>14</v>
      </c>
      <c r="E52" s="86">
        <f>40+140*0.5</f>
        <v>110</v>
      </c>
    </row>
    <row r="53" spans="1:5" ht="20.399999999999999">
      <c r="A53" s="65"/>
      <c r="B53" s="66"/>
      <c r="C53" s="67" t="s">
        <v>148</v>
      </c>
      <c r="D53" s="66"/>
      <c r="E53" s="87"/>
    </row>
    <row r="54" spans="1:5" ht="20.399999999999999">
      <c r="A54" s="71" t="s">
        <v>279</v>
      </c>
      <c r="B54" s="84" t="s">
        <v>280</v>
      </c>
      <c r="C54" s="73" t="s">
        <v>281</v>
      </c>
      <c r="D54" s="74" t="s">
        <v>20</v>
      </c>
      <c r="E54" s="86">
        <v>41</v>
      </c>
    </row>
    <row r="55" spans="1:5" ht="20.399999999999999">
      <c r="A55" s="71" t="s">
        <v>282</v>
      </c>
      <c r="B55" s="72" t="s">
        <v>283</v>
      </c>
      <c r="C55" s="73" t="s">
        <v>284</v>
      </c>
      <c r="D55" s="74" t="s">
        <v>14</v>
      </c>
      <c r="E55" s="86">
        <v>230</v>
      </c>
    </row>
    <row r="56" spans="1:5" ht="20.399999999999999">
      <c r="A56" s="71" t="s">
        <v>285</v>
      </c>
      <c r="B56" s="72" t="s">
        <v>286</v>
      </c>
      <c r="C56" s="73" t="s">
        <v>154</v>
      </c>
      <c r="D56" s="74" t="s">
        <v>14</v>
      </c>
      <c r="E56" s="86">
        <v>230</v>
      </c>
    </row>
    <row r="57" spans="1:5" ht="21" thickBot="1">
      <c r="A57" s="89" t="s">
        <v>287</v>
      </c>
      <c r="B57" s="90" t="s">
        <v>199</v>
      </c>
      <c r="C57" s="91" t="s">
        <v>155</v>
      </c>
      <c r="D57" s="92" t="s">
        <v>11</v>
      </c>
      <c r="E57" s="93">
        <v>0.17199999999999999</v>
      </c>
    </row>
  </sheetData>
  <mergeCells count="2">
    <mergeCell ref="A2:E2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przedmiar cz.2</vt:lpstr>
      <vt:lpstr>kosztorys cz. 2</vt:lpstr>
      <vt:lpstr>zestawienie cz. 1 i cz. 2</vt:lpstr>
      <vt:lpstr>kosztorys cz. 1</vt:lpstr>
      <vt:lpstr>przedmiar cz.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GNOJNICA chodnik 2017.rds7</dc:title>
  <dc:creator>Józek</dc:creator>
  <cp:lastModifiedBy>Marta Cesarz</cp:lastModifiedBy>
  <cp:lastPrinted>2018-04-26T09:59:41Z</cp:lastPrinted>
  <dcterms:created xsi:type="dcterms:W3CDTF">2018-04-16T10:46:36Z</dcterms:created>
  <dcterms:modified xsi:type="dcterms:W3CDTF">2018-04-26T10:31:25Z</dcterms:modified>
</cp:coreProperties>
</file>